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11490" windowHeight="9135" activeTab="0"/>
  </bookViews>
  <sheets>
    <sheet name="ЗФ" sheetId="1" r:id="rId1"/>
    <sheet name="СФ" sheetId="2" r:id="rId2"/>
  </sheets>
  <definedNames>
    <definedName name="_xlnm.Print_Titles" localSheetId="0">'ЗФ'!$6:$6</definedName>
    <definedName name="_xlnm.Print_Titles" localSheetId="1">'СФ'!$1:$1</definedName>
    <definedName name="_xlnm.Print_Area" localSheetId="0">'ЗФ'!$A$1:$G$157</definedName>
    <definedName name="_xlnm.Print_Area" localSheetId="1">'СФ'!$A$1:$E$74</definedName>
  </definedNames>
  <calcPr fullCalcOnLoad="1"/>
</workbook>
</file>

<file path=xl/sharedStrings.xml><?xml version="1.0" encoding="utf-8"?>
<sst xmlns="http://schemas.openxmlformats.org/spreadsheetml/2006/main" count="299" uniqueCount="247">
  <si>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</si>
  <si>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</si>
  <si>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</si>
  <si>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</si>
  <si>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</si>
  <si>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</si>
  <si>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</si>
  <si>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</si>
  <si>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</si>
  <si>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</si>
  <si>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</si>
  <si>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</si>
  <si>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</si>
  <si>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</si>
  <si>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</si>
  <si>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</si>
  <si>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</si>
  <si>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</si>
  <si>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</si>
  <si>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</si>
  <si>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</si>
  <si>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</si>
  <si>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</si>
  <si>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</si>
  <si>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</si>
  <si>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</si>
  <si>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</si>
  <si>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</si>
  <si>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</si>
  <si>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</si>
  <si>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</si>
  <si>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</si>
  <si>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</si>
  <si>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</si>
  <si>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</si>
  <si>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</si>
  <si>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</si>
  <si>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</si>
  <si>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</si>
  <si>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</si>
  <si>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</si>
  <si>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</si>
  <si>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</si>
  <si>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</si>
  <si>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</si>
  <si>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</si>
  <si>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</si>
  <si>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</si>
  <si>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</si>
  <si>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</si>
  <si>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</si>
  <si>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</si>
  <si>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</si>
  <si>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</si>
  <si>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</si>
  <si>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</si>
  <si>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</si>
  <si>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</si>
  <si>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</si>
  <si>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</si>
  <si>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</si>
  <si>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</si>
  <si>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</si>
  <si>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</si>
  <si>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</si>
  <si>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</si>
  <si>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</si>
  <si>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</si>
  <si>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</si>
  <si>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</si>
  <si>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</si>
  <si>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</si>
  <si>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</si>
  <si>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</si>
  <si>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</si>
  <si>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</si>
  <si>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</si>
  <si>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</si>
  <si>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</si>
  <si>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</si>
  <si>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</si>
  <si>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</si>
  <si>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</si>
  <si>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</si>
  <si>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</si>
  <si>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</si>
  <si>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</si>
  <si>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</si>
  <si>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</si>
  <si>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</si>
  <si>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</si>
  <si>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</si>
  <si>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</si>
  <si>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</si>
  <si>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</si>
  <si>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18010600</t>
  </si>
  <si>
    <t>18010700</t>
  </si>
  <si>
    <t>1810900</t>
  </si>
  <si>
    <t>18030100</t>
  </si>
  <si>
    <t>18030200</t>
  </si>
  <si>
    <t>1850300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</si>
  <si>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</si>
  <si>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1910200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</si>
  <si>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</si>
  <si>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</si>
  <si>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</si>
  <si>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</si>
  <si>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</si>
  <si>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</si>
  <si>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</si>
  <si>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</si>
  <si>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</si>
  <si>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</si>
  <si>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</si>
  <si>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</si>
  <si>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</si>
  <si>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</si>
  <si>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</si>
  <si>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</si>
  <si>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</si>
  <si>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</si>
  <si>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</si>
  <si>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</si>
  <si>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</si>
  <si>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</si>
  <si>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</si>
  <si>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</si>
  <si>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</si>
  <si>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</si>
  <si>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</si>
  <si>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</si>
  <si>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</si>
  <si>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</si>
  <si>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</si>
  <si>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</si>
  <si>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</si>
  <si>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</si>
  <si>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</si>
  <si>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</si>
  <si>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</si>
  <si>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</si>
  <si>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</si>
  <si>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</si>
  <si>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</si>
  <si>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</si>
  <si>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</si>
  <si>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</si>
  <si>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</si>
  <si>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</si>
  <si>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</si>
  <si>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</si>
  <si>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</si>
  <si>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</si>
  <si>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</si>
  <si>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</si>
  <si>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</si>
  <si>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</si>
  <si>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</si>
  <si>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</si>
  <si>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</si>
  <si>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</si>
  <si>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</si>
  <si>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</si>
  <si>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</si>
  <si>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</si>
  <si>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</si>
  <si>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</si>
  <si>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</si>
  <si>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</si>
  <si>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</si>
  <si>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</si>
  <si>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</si>
  <si>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</si>
  <si>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</si>
  <si>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</si>
  <si>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</si>
  <si>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</si>
  <si>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</si>
  <si>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</si>
  <si>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</si>
  <si>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</si>
  <si>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</si>
  <si>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</si>
  <si>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</si>
  <si>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</si>
  <si>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</si>
  <si>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2000</t>
  </si>
  <si>
    <t>Охорона здоров'я</t>
  </si>
  <si>
    <t>7100</t>
  </si>
  <si>
    <t>Сільське,лісове,рибне господарство та мисливство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</si>
  <si>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</si>
  <si>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</si>
  <si>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</si>
  <si>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</si>
  <si>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</si>
  <si>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</si>
  <si>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</si>
  <si>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</si>
  <si>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</si>
  <si>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</si>
  <si>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11020200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</si>
  <si>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</si>
  <si>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</si>
  <si>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13030100</t>
  </si>
  <si>
    <t>Рентна плата за користування надрами для видобування корисних копалин загальнодержавного значення </t>
  </si>
  <si>
    <t>Інші дотації з місцевого бюджету</t>
  </si>
  <si>
    <t>Плата за послуги, що надаються бюджетними установами згідно з їх основною діяльністю </t>
  </si>
  <si>
    <t>План на звітний період (грн.)</t>
  </si>
  <si>
    <t>Виконано за звітний період (грн.)</t>
  </si>
  <si>
    <t>План на рік (грн.)</t>
  </si>
  <si>
    <t xml:space="preserve">Акцизний податок з вироблених в Україні підакцизних товарів (продукції)              </t>
  </si>
  <si>
    <t xml:space="preserve">Акцизний податок з ввезених на митну територію України підакцизних товарів  (продукції)                                                                   </t>
  </si>
  <si>
    <t>Орендна плата з фізичних осіб  </t>
  </si>
  <si>
    <t>21081100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</si>
  <si>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</si>
  <si>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</si>
  <si>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</si>
  <si>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</si>
  <si>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</si>
  <si>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18010500</t>
  </si>
  <si>
    <t>18050400</t>
  </si>
  <si>
    <t>18050500</t>
  </si>
  <si>
    <t>19010100</t>
  </si>
  <si>
    <t>19010300</t>
  </si>
  <si>
    <t>Усього доходів (без урахування міжбюджетних трансфертів)</t>
  </si>
  <si>
    <t>Здійснення заходів із землеустрою</t>
  </si>
  <si>
    <t>7130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</si>
  <si>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</si>
  <si>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</si>
  <si>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</si>
  <si>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</si>
  <si>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</si>
  <si>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</si>
  <si>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</si>
  <si>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</si>
  <si>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</si>
  <si>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</si>
  <si>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</si>
  <si>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</si>
  <si>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</si>
  <si>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</si>
  <si>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Рішення виконавчого комітету міської ради</t>
  </si>
  <si>
    <t>Звіт про виконання бюджету Шептаківської сільської ради і витрачання коштів резервного фонду бюджету за 2020 рік</t>
  </si>
  <si>
    <t>Керуючий справами виконавчого 
комітету міської ради</t>
  </si>
  <si>
    <t>С. Поливода</t>
  </si>
  <si>
    <t>СХВАЛЕНО</t>
  </si>
  <si>
    <t>від 17 лютого 2021 року № 38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</si>
</sst>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hidden="1" locked="0"/>
    </xf>
    <xf numFmtId="0" fontId="8" fillId="0" borderId="14" xfId="0" applyFont="1" applyBorder="1" applyAlignment="1" applyProtection="1">
      <alignment horizontal="right" vertical="top" wrapText="1"/>
      <protection locked="0"/>
    </xf>
    <xf numFmtId="0" fontId="8" fillId="33" borderId="11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right" vertical="top" wrapText="1"/>
      <protection locked="0"/>
    </xf>
    <xf numFmtId="0" fontId="8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Alignment="1">
      <alignment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196" fontId="9" fillId="0" borderId="0" xfId="0" applyNumberFormat="1" applyFont="1" applyFill="1" applyBorder="1" applyAlignment="1" applyProtection="1">
      <alignment horizontal="right" wrapText="1"/>
      <protection hidden="1"/>
    </xf>
    <xf numFmtId="0" fontId="9" fillId="0" borderId="0" xfId="0" applyFont="1" applyAlignment="1">
      <alignment/>
    </xf>
    <xf numFmtId="0" fontId="8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9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49" fontId="11" fillId="0" borderId="14" xfId="0" applyNumberFormat="1" applyFont="1" applyFill="1" applyBorder="1" applyAlignment="1" applyProtection="1">
      <alignment horizontal="right" vertical="top"/>
      <protection/>
    </xf>
    <xf numFmtId="0" fontId="7" fillId="0" borderId="13" xfId="0" applyFont="1" applyFill="1" applyBorder="1" applyAlignment="1" applyProtection="1">
      <alignment horizontal="left" vertical="top" wrapText="1"/>
      <protection/>
    </xf>
    <xf numFmtId="0" fontId="8" fillId="0" borderId="17" xfId="0" applyFont="1" applyFill="1" applyBorder="1" applyAlignment="1" applyProtection="1">
      <alignment horizontal="left" vertical="top" wrapText="1"/>
      <protection/>
    </xf>
    <xf numFmtId="0" fontId="8" fillId="0" borderId="19" xfId="0" applyFont="1" applyFill="1" applyBorder="1" applyAlignment="1" applyProtection="1">
      <alignment horizontal="left" vertical="top" wrapText="1"/>
      <protection/>
    </xf>
    <xf numFmtId="49" fontId="8" fillId="0" borderId="20" xfId="0" applyNumberFormat="1" applyFont="1" applyFill="1" applyBorder="1" applyAlignment="1" applyProtection="1">
      <alignment horizontal="right" vertical="top"/>
      <protection/>
    </xf>
    <xf numFmtId="49" fontId="8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8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8" fillId="0" borderId="23" xfId="0" applyNumberFormat="1" applyFont="1" applyFill="1" applyBorder="1" applyAlignment="1" applyProtection="1">
      <alignment vertical="center" wrapText="1"/>
      <protection hidden="1"/>
    </xf>
    <xf numFmtId="0" fontId="8" fillId="0" borderId="24" xfId="0" applyFont="1" applyFill="1" applyBorder="1" applyAlignment="1" applyProtection="1">
      <alignment horizontal="left" vertical="top"/>
      <protection hidden="1"/>
    </xf>
    <xf numFmtId="0" fontId="8" fillId="0" borderId="17" xfId="0" applyFont="1" applyFill="1" applyBorder="1" applyAlignment="1" applyProtection="1">
      <alignment horizontal="left" vertical="top"/>
      <protection hidden="1"/>
    </xf>
    <xf numFmtId="195" fontId="8" fillId="0" borderId="25" xfId="0" applyNumberFormat="1" applyFont="1" applyFill="1" applyBorder="1" applyAlignment="1" applyProtection="1">
      <alignment horizontal="right" vertical="top"/>
      <protection hidden="1"/>
    </xf>
    <xf numFmtId="0" fontId="8" fillId="0" borderId="15" xfId="0" applyFont="1" applyFill="1" applyBorder="1" applyAlignment="1" applyProtection="1">
      <alignment horizontal="left" vertical="top" wrapText="1"/>
      <protection hidden="1"/>
    </xf>
    <xf numFmtId="0" fontId="8" fillId="0" borderId="17" xfId="0" applyFont="1" applyFill="1" applyBorder="1" applyAlignment="1" applyProtection="1">
      <alignment horizontal="left" vertical="top" wrapText="1"/>
      <protection hidden="1"/>
    </xf>
    <xf numFmtId="0" fontId="8" fillId="0" borderId="19" xfId="0" applyFont="1" applyFill="1" applyBorder="1" applyAlignment="1" applyProtection="1">
      <alignment horizontal="left" vertical="top" wrapText="1"/>
      <protection hidden="1"/>
    </xf>
    <xf numFmtId="195" fontId="8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8" fillId="0" borderId="26" xfId="0" applyNumberFormat="1" applyFont="1" applyFill="1" applyBorder="1" applyAlignment="1" applyProtection="1">
      <alignment horizontal="right" vertical="top" wrapText="1"/>
      <protection hidden="1"/>
    </xf>
    <xf numFmtId="10" fontId="8" fillId="0" borderId="13" xfId="0" applyNumberFormat="1" applyFont="1" applyFill="1" applyBorder="1" applyAlignment="1" applyProtection="1">
      <alignment horizontal="left" vertical="top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95" fontId="8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8" fillId="0" borderId="15" xfId="0" applyNumberFormat="1" applyFont="1" applyFill="1" applyBorder="1" applyAlignment="1" applyProtection="1">
      <alignment horizontal="left" vertical="top" wrapText="1"/>
      <protection/>
    </xf>
    <xf numFmtId="49" fontId="8" fillId="0" borderId="15" xfId="0" applyNumberFormat="1" applyFont="1" applyFill="1" applyBorder="1" applyAlignment="1" applyProtection="1">
      <alignment horizontal="right"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49" fontId="11" fillId="0" borderId="15" xfId="0" applyNumberFormat="1" applyFont="1" applyFill="1" applyBorder="1" applyAlignment="1" applyProtection="1">
      <alignment horizontal="center" vertical="top"/>
      <protection/>
    </xf>
    <xf numFmtId="49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locked="0"/>
    </xf>
    <xf numFmtId="0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top"/>
      <protection/>
    </xf>
    <xf numFmtId="195" fontId="8" fillId="0" borderId="27" xfId="0" applyNumberFormat="1" applyFont="1" applyFill="1" applyBorder="1" applyAlignment="1" applyProtection="1">
      <alignment horizontal="right" vertical="top" wrapText="1"/>
      <protection hidden="1"/>
    </xf>
    <xf numFmtId="0" fontId="8" fillId="0" borderId="28" xfId="0" applyFont="1" applyFill="1" applyBorder="1" applyAlignment="1" applyProtection="1">
      <alignment horizontal="left" vertical="top" wrapText="1"/>
      <protection hidden="1"/>
    </xf>
    <xf numFmtId="195" fontId="11" fillId="0" borderId="26" xfId="0" applyNumberFormat="1" applyFont="1" applyFill="1" applyBorder="1" applyAlignment="1" applyProtection="1">
      <alignment horizontal="right" vertical="top"/>
      <protection hidden="1"/>
    </xf>
    <xf numFmtId="0" fontId="7" fillId="0" borderId="13" xfId="0" applyFont="1" applyFill="1" applyBorder="1" applyAlignment="1" applyProtection="1">
      <alignment horizontal="left" vertical="top" wrapText="1"/>
      <protection hidden="1"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wrapText="1"/>
    </xf>
    <xf numFmtId="10" fontId="8" fillId="0" borderId="15" xfId="0" applyNumberFormat="1" applyFont="1" applyFill="1" applyBorder="1" applyAlignment="1" applyProtection="1">
      <alignment horizontal="left" vertical="top" wrapText="1"/>
      <protection hidden="1"/>
    </xf>
    <xf numFmtId="49" fontId="8" fillId="0" borderId="23" xfId="0" applyNumberFormat="1" applyFont="1" applyFill="1" applyBorder="1" applyAlignment="1" applyProtection="1">
      <alignment horizontal="right" vertical="top"/>
      <protection hidden="1"/>
    </xf>
    <xf numFmtId="49" fontId="8" fillId="0" borderId="29" xfId="0" applyNumberFormat="1" applyFont="1" applyFill="1" applyBorder="1" applyAlignment="1" applyProtection="1">
      <alignment horizontal="right" vertical="top"/>
      <protection hidden="1"/>
    </xf>
    <xf numFmtId="49" fontId="8" fillId="0" borderId="25" xfId="0" applyNumberFormat="1" applyFont="1" applyFill="1" applyBorder="1" applyAlignment="1" applyProtection="1">
      <alignment horizontal="right" vertical="top"/>
      <protection hidden="1"/>
    </xf>
    <xf numFmtId="49" fontId="8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0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1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0" applyNumberFormat="1" applyFont="1" applyFill="1" applyBorder="1" applyAlignment="1" applyProtection="1">
      <alignment horizontal="right" vertical="top"/>
      <protection hidden="1"/>
    </xf>
    <xf numFmtId="49" fontId="8" fillId="0" borderId="30" xfId="0" applyNumberFormat="1" applyFont="1" applyFill="1" applyBorder="1" applyAlignment="1" applyProtection="1">
      <alignment horizontal="right" vertical="center" wrapText="1"/>
      <protection hidden="1"/>
    </xf>
    <xf numFmtId="49" fontId="8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2" xfId="0" applyFont="1" applyFill="1" applyBorder="1" applyAlignment="1" applyProtection="1">
      <alignment horizontal="center" wrapText="1"/>
      <protection/>
    </xf>
    <xf numFmtId="0" fontId="7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7" fillId="0" borderId="33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>
      <alignment horizontal="left" wrapText="1"/>
    </xf>
    <xf numFmtId="0" fontId="18" fillId="0" borderId="0" xfId="0" applyFont="1" applyAlignment="1" applyProtection="1">
      <alignment/>
      <protection locked="0"/>
    </xf>
    <xf numFmtId="196" fontId="18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center"/>
      <protection locked="0"/>
    </xf>
    <xf numFmtId="197" fontId="18" fillId="0" borderId="0" xfId="0" applyNumberFormat="1" applyFont="1" applyAlignment="1" applyProtection="1">
      <alignment/>
      <protection locked="0"/>
    </xf>
    <xf numFmtId="196" fontId="18" fillId="0" borderId="0" xfId="0" applyNumberFormat="1" applyFont="1" applyFill="1" applyBorder="1" applyAlignment="1" applyProtection="1">
      <alignment vertical="top" wrapText="1"/>
      <protection locked="0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/>
    </xf>
    <xf numFmtId="196" fontId="21" fillId="0" borderId="0" xfId="0" applyNumberFormat="1" applyFont="1" applyAlignment="1">
      <alignment/>
    </xf>
    <xf numFmtId="196" fontId="21" fillId="0" borderId="0" xfId="0" applyNumberFormat="1" applyFont="1" applyAlignment="1">
      <alignment vertical="center"/>
    </xf>
    <xf numFmtId="196" fontId="21" fillId="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196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9" fontId="8" fillId="0" borderId="19" xfId="0" applyNumberFormat="1" applyFont="1" applyFill="1" applyBorder="1" applyAlignment="1" applyProtection="1">
      <alignment horizontal="right" vertical="top" wrapText="1"/>
      <protection hidden="1"/>
    </xf>
    <xf numFmtId="10" fontId="8" fillId="0" borderId="19" xfId="0" applyNumberFormat="1" applyFont="1" applyFill="1" applyBorder="1" applyAlignment="1" applyProtection="1">
      <alignment horizontal="left" vertical="top" wrapText="1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11" fillId="0" borderId="17" xfId="0" applyFont="1" applyBorder="1" applyAlignment="1">
      <alignment wrapText="1"/>
    </xf>
    <xf numFmtId="0" fontId="6" fillId="33" borderId="34" xfId="0" applyFont="1" applyFill="1" applyBorder="1" applyAlignment="1" applyProtection="1">
      <alignment horizontal="center" vertical="center" wrapText="1"/>
      <protection hidden="1"/>
    </xf>
    <xf numFmtId="0" fontId="11" fillId="0" borderId="15" xfId="0" applyNumberFormat="1" applyFont="1" applyBorder="1" applyAlignment="1">
      <alignment wrapText="1"/>
    </xf>
    <xf numFmtId="0" fontId="11" fillId="0" borderId="15" xfId="54" applyFont="1" applyBorder="1" applyAlignment="1">
      <alignment vertical="center" wrapText="1"/>
      <protection/>
    </xf>
    <xf numFmtId="0" fontId="16" fillId="0" borderId="15" xfId="0" applyFont="1" applyBorder="1" applyAlignment="1">
      <alignment/>
    </xf>
    <xf numFmtId="0" fontId="16" fillId="0" borderId="15" xfId="0" applyFont="1" applyBorder="1" applyAlignment="1">
      <alignment wrapText="1"/>
    </xf>
    <xf numFmtId="0" fontId="18" fillId="0" borderId="0" xfId="0" applyFont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left" vertical="top" wrapText="1"/>
      <protection hidden="1"/>
    </xf>
    <xf numFmtId="0" fontId="6" fillId="34" borderId="23" xfId="0" applyNumberFormat="1" applyFont="1" applyFill="1" applyBorder="1" applyAlignment="1" applyProtection="1">
      <alignment horizontal="right" shrinkToFit="1"/>
      <protection/>
    </xf>
    <xf numFmtId="0" fontId="16" fillId="0" borderId="15" xfId="0" applyNumberFormat="1" applyFont="1" applyFill="1" applyBorder="1" applyAlignment="1" applyProtection="1">
      <alignment horizontal="right" shrinkToFit="1"/>
      <protection/>
    </xf>
    <xf numFmtId="0" fontId="16" fillId="0" borderId="33" xfId="0" applyFont="1" applyFill="1" applyBorder="1" applyAlignment="1" applyProtection="1">
      <alignment horizontal="left" wrapText="1"/>
      <protection/>
    </xf>
    <xf numFmtId="0" fontId="8" fillId="33" borderId="30" xfId="0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0" fontId="6" fillId="34" borderId="34" xfId="0" applyNumberFormat="1" applyFont="1" applyFill="1" applyBorder="1" applyAlignment="1" applyProtection="1">
      <alignment horizontal="right" shrinkToFit="1"/>
      <protection/>
    </xf>
    <xf numFmtId="0" fontId="6" fillId="34" borderId="35" xfId="0" applyFont="1" applyFill="1" applyBorder="1" applyAlignment="1" applyProtection="1">
      <alignment horizontal="center" wrapText="1"/>
      <protection/>
    </xf>
    <xf numFmtId="1" fontId="17" fillId="0" borderId="15" xfId="0" applyNumberFormat="1" applyFont="1" applyFill="1" applyBorder="1" applyAlignment="1">
      <alignment horizontal="right" vertical="center" wrapText="1"/>
    </xf>
    <xf numFmtId="1" fontId="19" fillId="0" borderId="15" xfId="0" applyNumberFormat="1" applyFont="1" applyFill="1" applyBorder="1" applyAlignment="1">
      <alignment horizontal="right" vertical="center" wrapText="1"/>
    </xf>
    <xf numFmtId="1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" fontId="17" fillId="34" borderId="10" xfId="0" applyNumberFormat="1" applyFont="1" applyFill="1" applyBorder="1" applyAlignment="1">
      <alignment horizontal="right" wrapText="1" shrinkToFit="1"/>
    </xf>
    <xf numFmtId="1" fontId="17" fillId="0" borderId="19" xfId="0" applyNumberFormat="1" applyFont="1" applyFill="1" applyBorder="1" applyAlignment="1">
      <alignment horizontal="right" wrapText="1" shrinkToFit="1"/>
    </xf>
    <xf numFmtId="1" fontId="19" fillId="0" borderId="15" xfId="0" applyNumberFormat="1" applyFont="1" applyFill="1" applyBorder="1" applyAlignment="1">
      <alignment horizontal="right" wrapText="1" shrinkToFit="1"/>
    </xf>
    <xf numFmtId="1" fontId="19" fillId="0" borderId="15" xfId="0" applyNumberFormat="1" applyFont="1" applyFill="1" applyBorder="1" applyAlignment="1" applyProtection="1">
      <alignment horizontal="right"/>
      <protection hidden="1" locked="0"/>
    </xf>
    <xf numFmtId="1" fontId="20" fillId="34" borderId="31" xfId="0" applyNumberFormat="1" applyFont="1" applyFill="1" applyBorder="1" applyAlignment="1">
      <alignment horizontal="right" wrapText="1" shrinkToFit="1"/>
    </xf>
    <xf numFmtId="1" fontId="18" fillId="0" borderId="13" xfId="0" applyNumberFormat="1" applyFont="1" applyFill="1" applyBorder="1" applyAlignment="1" applyProtection="1">
      <alignment horizontal="right"/>
      <protection hidden="1" locked="0"/>
    </xf>
    <xf numFmtId="1" fontId="19" fillId="34" borderId="24" xfId="0" applyNumberFormat="1" applyFont="1" applyFill="1" applyBorder="1" applyAlignment="1" applyProtection="1">
      <alignment horizontal="right"/>
      <protection hidden="1" locked="0"/>
    </xf>
    <xf numFmtId="1" fontId="19" fillId="0" borderId="13" xfId="0" applyNumberFormat="1" applyFont="1" applyFill="1" applyBorder="1" applyAlignment="1" applyProtection="1">
      <alignment horizontal="right"/>
      <protection hidden="1" locked="0"/>
    </xf>
    <xf numFmtId="1" fontId="17" fillId="33" borderId="10" xfId="0" applyNumberFormat="1" applyFont="1" applyFill="1" applyBorder="1" applyAlignment="1" applyProtection="1">
      <alignment vertical="center" wrapText="1"/>
      <protection/>
    </xf>
    <xf numFmtId="1" fontId="19" fillId="0" borderId="36" xfId="0" applyNumberFormat="1" applyFont="1" applyFill="1" applyBorder="1" applyAlignment="1" applyProtection="1">
      <alignment horizontal="right"/>
      <protection hidden="1"/>
    </xf>
    <xf numFmtId="1" fontId="19" fillId="0" borderId="17" xfId="0" applyNumberFormat="1" applyFont="1" applyFill="1" applyBorder="1" applyAlignment="1" applyProtection="1">
      <alignment horizontal="right"/>
      <protection hidden="1"/>
    </xf>
    <xf numFmtId="1" fontId="19" fillId="0" borderId="37" xfId="0" applyNumberFormat="1" applyFont="1" applyFill="1" applyBorder="1" applyAlignment="1" applyProtection="1">
      <alignment horizontal="right"/>
      <protection hidden="1"/>
    </xf>
    <xf numFmtId="1" fontId="19" fillId="0" borderId="15" xfId="0" applyNumberFormat="1" applyFont="1" applyFill="1" applyBorder="1" applyAlignment="1" applyProtection="1">
      <alignment horizontal="right"/>
      <protection hidden="1"/>
    </xf>
    <xf numFmtId="1" fontId="20" fillId="0" borderId="22" xfId="0" applyNumberFormat="1" applyFont="1" applyFill="1" applyBorder="1" applyAlignment="1" applyProtection="1">
      <alignment horizontal="right" vertical="center" wrapText="1"/>
      <protection hidden="1"/>
    </xf>
    <xf numFmtId="1" fontId="20" fillId="0" borderId="10" xfId="0" applyNumberFormat="1" applyFont="1" applyFill="1" applyBorder="1" applyAlignment="1" applyProtection="1">
      <alignment horizontal="right" vertical="center" wrapText="1"/>
      <protection hidden="1"/>
    </xf>
    <xf numFmtId="1" fontId="17" fillId="0" borderId="19" xfId="0" applyNumberFormat="1" applyFont="1" applyFill="1" applyBorder="1" applyAlignment="1" applyProtection="1">
      <alignment wrapText="1"/>
      <protection/>
    </xf>
    <xf numFmtId="1" fontId="19" fillId="0" borderId="15" xfId="0" applyNumberFormat="1" applyFont="1" applyFill="1" applyBorder="1" applyAlignment="1">
      <alignment horizontal="right"/>
    </xf>
    <xf numFmtId="1" fontId="17" fillId="0" borderId="15" xfId="0" applyNumberFormat="1" applyFont="1" applyFill="1" applyBorder="1" applyAlignment="1" applyProtection="1">
      <alignment wrapText="1"/>
      <protection/>
    </xf>
    <xf numFmtId="1" fontId="19" fillId="0" borderId="15" xfId="0" applyNumberFormat="1" applyFont="1" applyFill="1" applyBorder="1" applyAlignment="1" applyProtection="1">
      <alignment wrapText="1"/>
      <protection/>
    </xf>
    <xf numFmtId="1" fontId="17" fillId="0" borderId="15" xfId="0" applyNumberFormat="1" applyFont="1" applyFill="1" applyBorder="1" applyAlignment="1">
      <alignment horizontal="right" wrapText="1" shrinkToFit="1"/>
    </xf>
    <xf numFmtId="1" fontId="17" fillId="0" borderId="15" xfId="0" applyNumberFormat="1" applyFont="1" applyFill="1" applyBorder="1" applyAlignment="1">
      <alignment horizontal="right"/>
    </xf>
    <xf numFmtId="1" fontId="19" fillId="0" borderId="17" xfId="0" applyNumberFormat="1" applyFont="1" applyFill="1" applyBorder="1" applyAlignment="1">
      <alignment horizontal="right" wrapText="1" shrinkToFit="1"/>
    </xf>
    <xf numFmtId="1" fontId="19" fillId="0" borderId="17" xfId="0" applyNumberFormat="1" applyFont="1" applyFill="1" applyBorder="1" applyAlignment="1">
      <alignment horizontal="right"/>
    </xf>
    <xf numFmtId="1" fontId="19" fillId="0" borderId="13" xfId="0" applyNumberFormat="1" applyFont="1" applyFill="1" applyBorder="1" applyAlignment="1">
      <alignment horizontal="right" wrapText="1" shrinkToFit="1"/>
    </xf>
    <xf numFmtId="1" fontId="19" fillId="0" borderId="13" xfId="0" applyNumberFormat="1" applyFont="1" applyFill="1" applyBorder="1" applyAlignment="1">
      <alignment horizontal="right"/>
    </xf>
    <xf numFmtId="1" fontId="17" fillId="0" borderId="13" xfId="0" applyNumberFormat="1" applyFont="1" applyFill="1" applyBorder="1" applyAlignment="1">
      <alignment horizontal="right" wrapText="1" shrinkToFit="1"/>
    </xf>
    <xf numFmtId="1" fontId="19" fillId="0" borderId="19" xfId="0" applyNumberFormat="1" applyFont="1" applyFill="1" applyBorder="1" applyAlignment="1" applyProtection="1">
      <alignment wrapText="1"/>
      <protection/>
    </xf>
    <xf numFmtId="1" fontId="19" fillId="0" borderId="15" xfId="0" applyNumberFormat="1" applyFont="1" applyFill="1" applyBorder="1" applyAlignment="1" applyProtection="1">
      <alignment horizontal="right"/>
      <protection/>
    </xf>
    <xf numFmtId="1" fontId="17" fillId="0" borderId="15" xfId="0" applyNumberFormat="1" applyFont="1" applyFill="1" applyBorder="1" applyAlignment="1" applyProtection="1">
      <alignment horizontal="right"/>
      <protection/>
    </xf>
    <xf numFmtId="1" fontId="19" fillId="35" borderId="15" xfId="0" applyNumberFormat="1" applyFont="1" applyFill="1" applyBorder="1" applyAlignment="1" applyProtection="1">
      <alignment horizontal="right"/>
      <protection/>
    </xf>
    <xf numFmtId="1" fontId="19" fillId="0" borderId="15" xfId="0" applyNumberFormat="1" applyFont="1" applyFill="1" applyBorder="1" applyAlignment="1" applyProtection="1">
      <alignment vertical="top" wrapText="1"/>
      <protection/>
    </xf>
    <xf numFmtId="1" fontId="19" fillId="0" borderId="15" xfId="0" applyNumberFormat="1" applyFont="1" applyFill="1" applyBorder="1" applyAlignment="1">
      <alignment horizontal="right" vertical="top"/>
    </xf>
    <xf numFmtId="1" fontId="19" fillId="0" borderId="15" xfId="0" applyNumberFormat="1" applyFont="1" applyFill="1" applyBorder="1" applyAlignment="1" applyProtection="1">
      <alignment horizontal="right" vertical="top" wrapText="1"/>
      <protection/>
    </xf>
    <xf numFmtId="1" fontId="19" fillId="0" borderId="13" xfId="0" applyNumberFormat="1" applyFont="1" applyFill="1" applyBorder="1" applyAlignment="1" applyProtection="1">
      <alignment vertical="top" wrapText="1"/>
      <protection/>
    </xf>
    <xf numFmtId="1" fontId="18" fillId="0" borderId="38" xfId="0" applyNumberFormat="1" applyFont="1" applyFill="1" applyBorder="1" applyAlignment="1" applyProtection="1">
      <alignment vertical="center" wrapText="1"/>
      <protection hidden="1"/>
    </xf>
    <xf numFmtId="1" fontId="18" fillId="0" borderId="10" xfId="0" applyNumberFormat="1" applyFont="1" applyFill="1" applyBorder="1" applyAlignment="1" applyProtection="1">
      <alignment vertical="center" wrapText="1"/>
      <protection hidden="1"/>
    </xf>
    <xf numFmtId="1" fontId="18" fillId="0" borderId="24" xfId="0" applyNumberFormat="1" applyFont="1" applyFill="1" applyBorder="1" applyAlignment="1" applyProtection="1">
      <alignment vertical="center" wrapText="1"/>
      <protection hidden="1"/>
    </xf>
    <xf numFmtId="1" fontId="19" fillId="0" borderId="38" xfId="0" applyNumberFormat="1" applyFont="1" applyFill="1" applyBorder="1" applyAlignment="1" applyProtection="1">
      <alignment horizontal="right"/>
      <protection hidden="1"/>
    </xf>
    <xf numFmtId="1" fontId="19" fillId="0" borderId="24" xfId="0" applyNumberFormat="1" applyFont="1" applyFill="1" applyBorder="1" applyAlignment="1" applyProtection="1">
      <alignment horizontal="right"/>
      <protection hidden="1"/>
    </xf>
    <xf numFmtId="1" fontId="17" fillId="33" borderId="31" xfId="0" applyNumberFormat="1" applyFont="1" applyFill="1" applyBorder="1" applyAlignment="1" applyProtection="1">
      <alignment horizontal="right" vertical="center"/>
      <protection hidden="1"/>
    </xf>
    <xf numFmtId="1" fontId="19" fillId="0" borderId="33" xfId="0" applyNumberFormat="1" applyFont="1" applyFill="1" applyBorder="1" applyAlignment="1" applyProtection="1">
      <alignment horizontal="right" wrapText="1"/>
      <protection hidden="1"/>
    </xf>
    <xf numFmtId="1" fontId="19" fillId="0" borderId="13" xfId="0" applyNumberFormat="1" applyFont="1" applyFill="1" applyBorder="1" applyAlignment="1" applyProtection="1">
      <alignment horizontal="right" wrapText="1"/>
      <protection hidden="1"/>
    </xf>
    <xf numFmtId="1" fontId="19" fillId="0" borderId="15" xfId="0" applyNumberFormat="1" applyFont="1" applyFill="1" applyBorder="1" applyAlignment="1" applyProtection="1">
      <alignment horizontal="right" wrapText="1"/>
      <protection hidden="1"/>
    </xf>
    <xf numFmtId="1" fontId="19" fillId="0" borderId="19" xfId="0" applyNumberFormat="1" applyFont="1" applyFill="1" applyBorder="1" applyAlignment="1" applyProtection="1">
      <alignment horizontal="right" wrapText="1"/>
      <protection hidden="1"/>
    </xf>
    <xf numFmtId="1" fontId="9" fillId="0" borderId="28" xfId="0" applyNumberFormat="1" applyFont="1" applyBorder="1" applyAlignment="1">
      <alignment/>
    </xf>
    <xf numFmtId="1" fontId="19" fillId="0" borderId="19" xfId="0" applyNumberFormat="1" applyFont="1" applyFill="1" applyBorder="1" applyAlignment="1">
      <alignment horizontal="right"/>
    </xf>
    <xf numFmtId="1" fontId="24" fillId="0" borderId="13" xfId="0" applyNumberFormat="1" applyFont="1" applyFill="1" applyBorder="1" applyAlignment="1">
      <alignment horizontal="right"/>
    </xf>
    <xf numFmtId="1" fontId="19" fillId="0" borderId="39" xfId="0" applyNumberFormat="1" applyFont="1" applyFill="1" applyBorder="1" applyAlignment="1">
      <alignment horizontal="right"/>
    </xf>
    <xf numFmtId="1" fontId="17" fillId="33" borderId="22" xfId="0" applyNumberFormat="1" applyFont="1" applyFill="1" applyBorder="1" applyAlignment="1" applyProtection="1">
      <alignment horizontal="right" vertical="center" wrapText="1"/>
      <protection hidden="1"/>
    </xf>
    <xf numFmtId="2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2" fontId="17" fillId="34" borderId="12" xfId="0" applyNumberFormat="1" applyFont="1" applyFill="1" applyBorder="1" applyAlignment="1">
      <alignment horizontal="right" wrapText="1" shrinkToFit="1"/>
    </xf>
    <xf numFmtId="2" fontId="17" fillId="0" borderId="19" xfId="0" applyNumberFormat="1" applyFont="1" applyFill="1" applyBorder="1" applyAlignment="1">
      <alignment horizontal="right" wrapText="1" shrinkToFit="1"/>
    </xf>
    <xf numFmtId="2" fontId="19" fillId="0" borderId="15" xfId="0" applyNumberFormat="1" applyFont="1" applyFill="1" applyBorder="1" applyAlignment="1">
      <alignment horizontal="right" wrapText="1" shrinkToFit="1"/>
    </xf>
    <xf numFmtId="2" fontId="17" fillId="33" borderId="12" xfId="0" applyNumberFormat="1" applyFont="1" applyFill="1" applyBorder="1" applyAlignment="1" applyProtection="1">
      <alignment horizontal="right" vertical="center" wrapText="1"/>
      <protection hidden="1"/>
    </xf>
    <xf numFmtId="2" fontId="20" fillId="0" borderId="21" xfId="0" applyNumberFormat="1" applyFont="1" applyFill="1" applyBorder="1" applyAlignment="1" applyProtection="1">
      <alignment horizontal="right" vertical="center" wrapText="1"/>
      <protection hidden="1"/>
    </xf>
    <xf numFmtId="2" fontId="18" fillId="0" borderId="40" xfId="0" applyNumberFormat="1" applyFont="1" applyFill="1" applyBorder="1" applyAlignment="1" applyProtection="1">
      <alignment horizontal="right" wrapText="1"/>
      <protection hidden="1"/>
    </xf>
    <xf numFmtId="2" fontId="18" fillId="0" borderId="41" xfId="0" applyNumberFormat="1" applyFont="1" applyFill="1" applyBorder="1" applyAlignment="1" applyProtection="1">
      <alignment horizontal="right"/>
      <protection hidden="1"/>
    </xf>
    <xf numFmtId="2" fontId="18" fillId="0" borderId="42" xfId="0" applyNumberFormat="1" applyFont="1" applyFill="1" applyBorder="1" applyAlignment="1" applyProtection="1">
      <alignment horizontal="right"/>
      <protection hidden="1"/>
    </xf>
    <xf numFmtId="2" fontId="22" fillId="0" borderId="41" xfId="0" applyNumberFormat="1" applyFont="1" applyFill="1" applyBorder="1" applyAlignment="1" applyProtection="1">
      <alignment horizontal="right"/>
      <protection hidden="1"/>
    </xf>
    <xf numFmtId="2" fontId="18" fillId="0" borderId="24" xfId="0" applyNumberFormat="1" applyFont="1" applyFill="1" applyBorder="1" applyAlignment="1" applyProtection="1">
      <alignment vertical="center" wrapText="1"/>
      <protection hidden="1"/>
    </xf>
    <xf numFmtId="2" fontId="20" fillId="0" borderId="43" xfId="53" applyNumberFormat="1" applyFont="1" applyFill="1" applyBorder="1" applyAlignment="1">
      <alignment vertical="center" wrapText="1"/>
      <protection/>
    </xf>
    <xf numFmtId="2" fontId="18" fillId="0" borderId="19" xfId="0" applyNumberFormat="1" applyFont="1" applyFill="1" applyBorder="1" applyAlignment="1">
      <alignment horizontal="right" wrapText="1" shrinkToFit="1"/>
    </xf>
    <xf numFmtId="2" fontId="18" fillId="0" borderId="44" xfId="0" applyNumberFormat="1" applyFont="1" applyFill="1" applyBorder="1" applyAlignment="1">
      <alignment horizontal="right" wrapText="1" shrinkToFit="1"/>
    </xf>
    <xf numFmtId="2" fontId="18" fillId="0" borderId="13" xfId="0" applyNumberFormat="1" applyFont="1" applyFill="1" applyBorder="1" applyAlignment="1">
      <alignment horizontal="right" wrapText="1" shrinkToFit="1"/>
    </xf>
    <xf numFmtId="2" fontId="18" fillId="0" borderId="45" xfId="0" applyNumberFormat="1" applyFont="1" applyFill="1" applyBorder="1" applyAlignment="1">
      <alignment horizontal="right" wrapText="1" shrinkToFit="1"/>
    </xf>
    <xf numFmtId="2" fontId="22" fillId="0" borderId="13" xfId="0" applyNumberFormat="1" applyFont="1" applyFill="1" applyBorder="1" applyAlignment="1">
      <alignment horizontal="right" wrapText="1" shrinkToFit="1"/>
    </xf>
    <xf numFmtId="2" fontId="22" fillId="0" borderId="45" xfId="0" applyNumberFormat="1" applyFont="1" applyFill="1" applyBorder="1" applyAlignment="1">
      <alignment horizontal="right" wrapText="1" shrinkToFit="1"/>
    </xf>
    <xf numFmtId="2" fontId="18" fillId="0" borderId="17" xfId="0" applyNumberFormat="1" applyFont="1" applyFill="1" applyBorder="1" applyAlignment="1">
      <alignment horizontal="right" wrapText="1" shrinkToFit="1"/>
    </xf>
    <xf numFmtId="2" fontId="18" fillId="0" borderId="46" xfId="0" applyNumberFormat="1" applyFont="1" applyFill="1" applyBorder="1" applyAlignment="1">
      <alignment horizontal="right" wrapText="1" shrinkToFit="1"/>
    </xf>
    <xf numFmtId="2" fontId="20" fillId="33" borderId="22" xfId="0" applyNumberFormat="1" applyFont="1" applyFill="1" applyBorder="1" applyAlignment="1" applyProtection="1">
      <alignment horizontal="right" vertical="center" wrapText="1"/>
      <protection hidden="1"/>
    </xf>
    <xf numFmtId="2" fontId="20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wrapText="1"/>
    </xf>
    <xf numFmtId="49" fontId="8" fillId="0" borderId="17" xfId="0" applyNumberFormat="1" applyFont="1" applyFill="1" applyBorder="1" applyAlignment="1" applyProtection="1">
      <alignment horizontal="center" vertical="top"/>
      <protection/>
    </xf>
    <xf numFmtId="0" fontId="8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8" fillId="0" borderId="15" xfId="0" applyNumberFormat="1" applyFont="1" applyFill="1" applyBorder="1" applyAlignment="1" applyProtection="1">
      <alignment horizontal="right" shrinkToFit="1"/>
      <protection/>
    </xf>
    <xf numFmtId="0" fontId="8" fillId="0" borderId="15" xfId="0" applyFont="1" applyFill="1" applyBorder="1" applyAlignment="1" applyProtection="1">
      <alignment horizontal="left" wrapText="1"/>
      <protection/>
    </xf>
    <xf numFmtId="1" fontId="19" fillId="33" borderId="10" xfId="0" applyNumberFormat="1" applyFont="1" applyFill="1" applyBorder="1" applyAlignment="1" applyProtection="1">
      <alignment vertical="center" wrapText="1"/>
      <protection/>
    </xf>
    <xf numFmtId="1" fontId="8" fillId="0" borderId="15" xfId="0" applyNumberFormat="1" applyFont="1" applyFill="1" applyBorder="1" applyAlignment="1">
      <alignment horizontal="right" wrapText="1" shrinkToFit="1"/>
    </xf>
    <xf numFmtId="2" fontId="8" fillId="36" borderId="15" xfId="0" applyNumberFormat="1" applyFont="1" applyFill="1" applyBorder="1" applyAlignment="1">
      <alignment/>
    </xf>
    <xf numFmtId="0" fontId="8" fillId="0" borderId="47" xfId="0" applyFont="1" applyFill="1" applyBorder="1" applyAlignment="1" applyProtection="1">
      <alignment horizontal="left" vertical="top" wrapText="1"/>
      <protection hidden="1"/>
    </xf>
    <xf numFmtId="2" fontId="17" fillId="0" borderId="48" xfId="0" applyNumberFormat="1" applyFont="1" applyBorder="1" applyAlignment="1">
      <alignment horizontal="right" vertical="center" wrapText="1"/>
    </xf>
    <xf numFmtId="2" fontId="17" fillId="0" borderId="19" xfId="0" applyNumberFormat="1" applyFont="1" applyBorder="1" applyAlignment="1">
      <alignment horizontal="right" vertical="center" wrapText="1"/>
    </xf>
    <xf numFmtId="2" fontId="17" fillId="0" borderId="15" xfId="0" applyNumberFormat="1" applyFont="1" applyBorder="1" applyAlignment="1">
      <alignment horizontal="right" vertical="center" wrapText="1"/>
    </xf>
    <xf numFmtId="2" fontId="17" fillId="0" borderId="13" xfId="0" applyNumberFormat="1" applyFont="1" applyBorder="1" applyAlignment="1">
      <alignment horizontal="right" vertical="center" wrapText="1"/>
    </xf>
    <xf numFmtId="1" fontId="9" fillId="0" borderId="13" xfId="0" applyNumberFormat="1" applyFont="1" applyBorder="1" applyAlignment="1">
      <alignment/>
    </xf>
    <xf numFmtId="193" fontId="8" fillId="0" borderId="15" xfId="62" applyFont="1" applyBorder="1" applyAlignment="1">
      <alignment horizontal="left" vertical="center" wrapText="1"/>
    </xf>
    <xf numFmtId="1" fontId="9" fillId="0" borderId="15" xfId="0" applyNumberFormat="1" applyFont="1" applyBorder="1" applyAlignment="1">
      <alignment/>
    </xf>
    <xf numFmtId="2" fontId="18" fillId="0" borderId="15" xfId="0" applyNumberFormat="1" applyFont="1" applyFill="1" applyBorder="1" applyAlignment="1">
      <alignment horizontal="right" wrapText="1" shrinkToFit="1"/>
    </xf>
    <xf numFmtId="3" fontId="17" fillId="33" borderId="31" xfId="0" applyNumberFormat="1" applyFont="1" applyFill="1" applyBorder="1" applyAlignment="1" applyProtection="1">
      <alignment vertical="center" wrapText="1"/>
      <protection/>
    </xf>
    <xf numFmtId="3" fontId="17" fillId="34" borderId="10" xfId="0" applyNumberFormat="1" applyFont="1" applyFill="1" applyBorder="1" applyAlignment="1">
      <alignment horizontal="right" wrapText="1" shrinkToFit="1"/>
    </xf>
    <xf numFmtId="3" fontId="17" fillId="0" borderId="13" xfId="0" applyNumberFormat="1" applyFont="1" applyFill="1" applyBorder="1" applyAlignment="1">
      <alignment horizontal="right" wrapText="1" shrinkToFit="1"/>
    </xf>
    <xf numFmtId="3" fontId="17" fillId="0" borderId="19" xfId="0" applyNumberFormat="1" applyFont="1" applyFill="1" applyBorder="1" applyAlignment="1" applyProtection="1">
      <alignment wrapText="1"/>
      <protection/>
    </xf>
    <xf numFmtId="3" fontId="19" fillId="0" borderId="19" xfId="0" applyNumberFormat="1" applyFont="1" applyFill="1" applyBorder="1" applyAlignment="1" applyProtection="1">
      <alignment wrapText="1"/>
      <protection/>
    </xf>
    <xf numFmtId="3" fontId="19" fillId="0" borderId="15" xfId="0" applyNumberFormat="1" applyFont="1" applyFill="1" applyBorder="1" applyAlignment="1" applyProtection="1">
      <alignment horizontal="right" vertical="justify"/>
      <protection/>
    </xf>
    <xf numFmtId="3" fontId="19" fillId="0" borderId="15" xfId="0" applyNumberFormat="1" applyFont="1" applyFill="1" applyBorder="1" applyAlignment="1">
      <alignment horizontal="right"/>
    </xf>
    <xf numFmtId="3" fontId="17" fillId="0" borderId="15" xfId="0" applyNumberFormat="1" applyFont="1" applyFill="1" applyBorder="1" applyAlignment="1" applyProtection="1">
      <alignment wrapText="1"/>
      <protection/>
    </xf>
    <xf numFmtId="3" fontId="19" fillId="0" borderId="15" xfId="0" applyNumberFormat="1" applyFont="1" applyFill="1" applyBorder="1" applyAlignment="1" applyProtection="1">
      <alignment wrapText="1"/>
      <protection/>
    </xf>
    <xf numFmtId="3" fontId="19" fillId="0" borderId="15" xfId="0" applyNumberFormat="1" applyFont="1" applyFill="1" applyBorder="1" applyAlignment="1" applyProtection="1">
      <alignment horizontal="right"/>
      <protection/>
    </xf>
    <xf numFmtId="3" fontId="17" fillId="0" borderId="15" xfId="0" applyNumberFormat="1" applyFont="1" applyFill="1" applyBorder="1" applyAlignment="1" applyProtection="1">
      <alignment horizontal="right"/>
      <protection/>
    </xf>
    <xf numFmtId="3" fontId="17" fillId="33" borderId="10" xfId="0" applyNumberFormat="1" applyFont="1" applyFill="1" applyBorder="1" applyAlignment="1" applyProtection="1">
      <alignment vertical="center" shrinkToFit="1"/>
      <protection/>
    </xf>
    <xf numFmtId="194" fontId="17" fillId="34" borderId="10" xfId="0" applyNumberFormat="1" applyFont="1" applyFill="1" applyBorder="1" applyAlignment="1">
      <alignment horizontal="right" wrapText="1" shrinkToFit="1"/>
    </xf>
    <xf numFmtId="194" fontId="17" fillId="34" borderId="21" xfId="0" applyNumberFormat="1" applyFont="1" applyFill="1" applyBorder="1" applyAlignment="1">
      <alignment horizontal="right" wrapText="1" shrinkToFit="1"/>
    </xf>
    <xf numFmtId="194" fontId="17" fillId="0" borderId="19" xfId="0" applyNumberFormat="1" applyFont="1" applyFill="1" applyBorder="1" applyAlignment="1" applyProtection="1">
      <alignment wrapText="1"/>
      <protection/>
    </xf>
    <xf numFmtId="194" fontId="17" fillId="0" borderId="49" xfId="0" applyNumberFormat="1" applyFont="1" applyFill="1" applyBorder="1" applyAlignment="1" applyProtection="1">
      <alignment horizontal="right" wrapText="1"/>
      <protection/>
    </xf>
    <xf numFmtId="194" fontId="19" fillId="0" borderId="15" xfId="0" applyNumberFormat="1" applyFont="1" applyFill="1" applyBorder="1" applyAlignment="1">
      <alignment horizontal="right" wrapText="1" shrinkToFit="1"/>
    </xf>
    <xf numFmtId="194" fontId="17" fillId="0" borderId="15" xfId="0" applyNumberFormat="1" applyFont="1" applyFill="1" applyBorder="1" applyAlignment="1" applyProtection="1">
      <alignment wrapText="1"/>
      <protection/>
    </xf>
    <xf numFmtId="194" fontId="17" fillId="0" borderId="15" xfId="0" applyNumberFormat="1" applyFont="1" applyFill="1" applyBorder="1" applyAlignment="1">
      <alignment horizontal="right" wrapText="1" shrinkToFit="1"/>
    </xf>
    <xf numFmtId="194" fontId="19" fillId="0" borderId="15" xfId="0" applyNumberFormat="1" applyFont="1" applyFill="1" applyBorder="1" applyAlignment="1" applyProtection="1">
      <alignment wrapText="1"/>
      <protection/>
    </xf>
    <xf numFmtId="194" fontId="8" fillId="0" borderId="15" xfId="0" applyNumberFormat="1" applyFont="1" applyFill="1" applyBorder="1" applyAlignment="1">
      <alignment horizontal="right" wrapText="1" shrinkToFit="1"/>
    </xf>
    <xf numFmtId="194" fontId="19" fillId="0" borderId="17" xfId="0" applyNumberFormat="1" applyFont="1" applyFill="1" applyBorder="1" applyAlignment="1">
      <alignment horizontal="right" wrapText="1" shrinkToFit="1"/>
    </xf>
    <xf numFmtId="194" fontId="17" fillId="0" borderId="19" xfId="0" applyNumberFormat="1" applyFont="1" applyFill="1" applyBorder="1" applyAlignment="1" applyProtection="1">
      <alignment horizontal="right" wrapText="1"/>
      <protection/>
    </xf>
    <xf numFmtId="194" fontId="17" fillId="0" borderId="15" xfId="0" applyNumberFormat="1" applyFont="1" applyFill="1" applyBorder="1" applyAlignment="1" applyProtection="1">
      <alignment horizontal="right" wrapText="1"/>
      <protection/>
    </xf>
    <xf numFmtId="194" fontId="17" fillId="33" borderId="31" xfId="0" applyNumberFormat="1" applyFont="1" applyFill="1" applyBorder="1" applyAlignment="1" applyProtection="1">
      <alignment vertical="center" wrapText="1"/>
      <protection/>
    </xf>
    <xf numFmtId="194" fontId="17" fillId="33" borderId="48" xfId="0" applyNumberFormat="1" applyFont="1" applyFill="1" applyBorder="1" applyAlignment="1" applyProtection="1">
      <alignment horizontal="right" vertical="center" wrapText="1"/>
      <protection/>
    </xf>
    <xf numFmtId="194" fontId="17" fillId="0" borderId="10" xfId="0" applyNumberFormat="1" applyFont="1" applyFill="1" applyBorder="1" applyAlignment="1">
      <alignment horizontal="right" wrapText="1" shrinkToFit="1"/>
    </xf>
    <xf numFmtId="194" fontId="17" fillId="0" borderId="21" xfId="0" applyNumberFormat="1" applyFont="1" applyFill="1" applyBorder="1" applyAlignment="1">
      <alignment horizontal="right" wrapText="1" shrinkToFit="1"/>
    </xf>
    <xf numFmtId="194" fontId="19" fillId="0" borderId="10" xfId="0" applyNumberFormat="1" applyFont="1" applyFill="1" applyBorder="1" applyAlignment="1">
      <alignment horizontal="right" wrapText="1" shrinkToFit="1"/>
    </xf>
    <xf numFmtId="194" fontId="19" fillId="0" borderId="21" xfId="0" applyNumberFormat="1" applyFont="1" applyFill="1" applyBorder="1" applyAlignment="1">
      <alignment horizontal="right" wrapText="1" shrinkToFit="1"/>
    </xf>
    <xf numFmtId="194" fontId="19" fillId="0" borderId="24" xfId="0" applyNumberFormat="1" applyFont="1" applyFill="1" applyBorder="1" applyAlignment="1">
      <alignment horizontal="right" wrapText="1" shrinkToFit="1"/>
    </xf>
    <xf numFmtId="194" fontId="19" fillId="0" borderId="50" xfId="0" applyNumberFormat="1" applyFont="1" applyFill="1" applyBorder="1" applyAlignment="1">
      <alignment horizontal="right" wrapText="1" shrinkToFit="1"/>
    </xf>
    <xf numFmtId="194" fontId="19" fillId="0" borderId="51" xfId="0" applyNumberFormat="1" applyFont="1" applyFill="1" applyBorder="1" applyAlignment="1">
      <alignment horizontal="right" wrapText="1" shrinkToFit="1"/>
    </xf>
    <xf numFmtId="194" fontId="19" fillId="0" borderId="52" xfId="0" applyNumberFormat="1" applyFont="1" applyFill="1" applyBorder="1" applyAlignment="1">
      <alignment horizontal="right" wrapText="1" shrinkToFit="1"/>
    </xf>
    <xf numFmtId="194" fontId="17" fillId="0" borderId="19" xfId="0" applyNumberFormat="1" applyFont="1" applyFill="1" applyBorder="1" applyAlignment="1">
      <alignment horizontal="right" wrapText="1" shrinkToFit="1"/>
    </xf>
    <xf numFmtId="194" fontId="19" fillId="0" borderId="15" xfId="0" applyNumberFormat="1" applyFont="1" applyFill="1" applyBorder="1" applyAlignment="1">
      <alignment horizontal="right" vertical="top" wrapText="1" shrinkToFit="1"/>
    </xf>
    <xf numFmtId="1" fontId="17" fillId="34" borderId="22" xfId="0" applyNumberFormat="1" applyFont="1" applyFill="1" applyBorder="1" applyAlignment="1">
      <alignment horizontal="right" vertical="center" wrapText="1"/>
    </xf>
    <xf numFmtId="2" fontId="17" fillId="34" borderId="12" xfId="0" applyNumberFormat="1" applyFont="1" applyFill="1" applyBorder="1" applyAlignment="1">
      <alignment horizontal="right" vertical="center" wrapText="1"/>
    </xf>
    <xf numFmtId="194" fontId="19" fillId="34" borderId="15" xfId="0" applyNumberFormat="1" applyFont="1" applyFill="1" applyBorder="1" applyAlignment="1">
      <alignment horizontal="right" wrapText="1" shrinkToFit="1"/>
    </xf>
    <xf numFmtId="194" fontId="19" fillId="0" borderId="53" xfId="0" applyNumberFormat="1" applyFont="1" applyFill="1" applyBorder="1" applyAlignment="1">
      <alignment horizontal="right" wrapText="1" shrinkToFit="1"/>
    </xf>
    <xf numFmtId="194" fontId="17" fillId="33" borderId="12" xfId="0" applyNumberFormat="1" applyFont="1" applyFill="1" applyBorder="1" applyAlignment="1" applyProtection="1">
      <alignment vertical="center" wrapText="1"/>
      <protection/>
    </xf>
    <xf numFmtId="194" fontId="19" fillId="33" borderId="12" xfId="0" applyNumberFormat="1" applyFont="1" applyFill="1" applyBorder="1" applyAlignment="1" applyProtection="1">
      <alignment vertical="center" wrapText="1"/>
      <protection/>
    </xf>
    <xf numFmtId="194" fontId="17" fillId="33" borderId="12" xfId="0" applyNumberFormat="1" applyFont="1" applyFill="1" applyBorder="1" applyAlignment="1" applyProtection="1">
      <alignment horizontal="right" vertical="center"/>
      <protection hidden="1"/>
    </xf>
    <xf numFmtId="194" fontId="17" fillId="0" borderId="12" xfId="0" applyNumberFormat="1" applyFont="1" applyFill="1" applyBorder="1" applyAlignment="1" applyProtection="1">
      <alignment vertical="center" wrapText="1"/>
      <protection hidden="1"/>
    </xf>
    <xf numFmtId="194" fontId="19" fillId="0" borderId="15" xfId="0" applyNumberFormat="1" applyFont="1" applyFill="1" applyBorder="1" applyAlignment="1" applyProtection="1">
      <alignment horizontal="right" wrapText="1"/>
      <protection hidden="1"/>
    </xf>
    <xf numFmtId="194" fontId="17" fillId="33" borderId="48" xfId="0" applyNumberFormat="1" applyFont="1" applyFill="1" applyBorder="1" applyAlignment="1" applyProtection="1">
      <alignment horizontal="right" vertical="center" wrapText="1"/>
      <protection hidden="1"/>
    </xf>
    <xf numFmtId="194" fontId="19" fillId="0" borderId="42" xfId="0" applyNumberFormat="1" applyFont="1" applyFill="1" applyBorder="1" applyAlignment="1" applyProtection="1">
      <alignment horizontal="right" wrapText="1"/>
      <protection hidden="1"/>
    </xf>
    <xf numFmtId="194" fontId="17" fillId="33" borderId="12" xfId="0" applyNumberFormat="1" applyFont="1" applyFill="1" applyBorder="1" applyAlignment="1" applyProtection="1">
      <alignment horizontal="right" vertical="center" wrapText="1"/>
      <protection hidden="1"/>
    </xf>
    <xf numFmtId="3" fontId="17" fillId="33" borderId="10" xfId="0" applyNumberFormat="1" applyFont="1" applyFill="1" applyBorder="1" applyAlignment="1" applyProtection="1">
      <alignment vertical="center"/>
      <protection hidden="1"/>
    </xf>
    <xf numFmtId="3" fontId="17" fillId="0" borderId="10" xfId="0" applyNumberFormat="1" applyFont="1" applyFill="1" applyBorder="1" applyAlignment="1" applyProtection="1">
      <alignment vertical="center" wrapText="1"/>
      <protection hidden="1"/>
    </xf>
    <xf numFmtId="3" fontId="19" fillId="0" borderId="19" xfId="0" applyNumberFormat="1" applyFont="1" applyFill="1" applyBorder="1" applyAlignment="1" applyProtection="1">
      <alignment horizontal="right"/>
      <protection hidden="1"/>
    </xf>
    <xf numFmtId="3" fontId="19" fillId="0" borderId="15" xfId="0" applyNumberFormat="1" applyFont="1" applyFill="1" applyBorder="1" applyAlignment="1" applyProtection="1">
      <alignment horizontal="right"/>
      <protection hidden="1"/>
    </xf>
    <xf numFmtId="3" fontId="17" fillId="33" borderId="35" xfId="0" applyNumberFormat="1" applyFont="1" applyFill="1" applyBorder="1" applyAlignment="1" applyProtection="1">
      <alignment horizontal="right" vertical="center"/>
      <protection hidden="1"/>
    </xf>
    <xf numFmtId="3" fontId="19" fillId="0" borderId="35" xfId="0" applyNumberFormat="1" applyFont="1" applyFill="1" applyBorder="1" applyAlignment="1" applyProtection="1">
      <alignment horizontal="right" vertical="center"/>
      <protection hidden="1"/>
    </xf>
    <xf numFmtId="3" fontId="17" fillId="33" borderId="22" xfId="0" applyNumberFormat="1" applyFont="1" applyFill="1" applyBorder="1" applyAlignment="1" applyProtection="1">
      <alignment horizontal="right" vertical="center"/>
      <protection hidden="1"/>
    </xf>
    <xf numFmtId="3" fontId="20" fillId="0" borderId="22" xfId="0" applyNumberFormat="1" applyFont="1" applyFill="1" applyBorder="1" applyAlignment="1" applyProtection="1">
      <alignment horizontal="right" vertical="center" wrapText="1"/>
      <protection hidden="1"/>
    </xf>
    <xf numFmtId="3" fontId="20" fillId="0" borderId="10" xfId="0" applyNumberFormat="1" applyFont="1" applyFill="1" applyBorder="1" applyAlignment="1" applyProtection="1">
      <alignment horizontal="right" vertical="center" wrapText="1"/>
      <protection hidden="1"/>
    </xf>
    <xf numFmtId="3" fontId="18" fillId="0" borderId="54" xfId="0" applyNumberFormat="1" applyFont="1" applyFill="1" applyBorder="1" applyAlignment="1" applyProtection="1">
      <alignment horizontal="right" wrapText="1"/>
      <protection hidden="1"/>
    </xf>
    <xf numFmtId="3" fontId="18" fillId="0" borderId="28" xfId="0" applyNumberFormat="1" applyFont="1" applyFill="1" applyBorder="1" applyAlignment="1" applyProtection="1">
      <alignment horizontal="right" wrapText="1"/>
      <protection hidden="1"/>
    </xf>
    <xf numFmtId="3" fontId="18" fillId="0" borderId="33" xfId="0" applyNumberFormat="1" applyFont="1" applyFill="1" applyBorder="1" applyAlignment="1" applyProtection="1">
      <alignment horizontal="right"/>
      <protection hidden="1"/>
    </xf>
    <xf numFmtId="3" fontId="18" fillId="0" borderId="13" xfId="0" applyNumberFormat="1" applyFont="1" applyFill="1" applyBorder="1" applyAlignment="1" applyProtection="1">
      <alignment horizontal="right"/>
      <protection hidden="1"/>
    </xf>
    <xf numFmtId="3" fontId="19" fillId="0" borderId="37" xfId="0" applyNumberFormat="1" applyFont="1" applyFill="1" applyBorder="1" applyAlignment="1" applyProtection="1">
      <alignment horizontal="right"/>
      <protection hidden="1"/>
    </xf>
    <xf numFmtId="3" fontId="19" fillId="0" borderId="33" xfId="0" applyNumberFormat="1" applyFont="1" applyFill="1" applyBorder="1" applyAlignment="1" applyProtection="1">
      <alignment horizontal="right"/>
      <protection hidden="1"/>
    </xf>
    <xf numFmtId="3" fontId="19" fillId="0" borderId="13" xfId="0" applyNumberFormat="1" applyFont="1" applyFill="1" applyBorder="1" applyAlignment="1" applyProtection="1">
      <alignment horizontal="right"/>
      <protection hidden="1"/>
    </xf>
    <xf numFmtId="3" fontId="24" fillId="0" borderId="13" xfId="0" applyNumberFormat="1" applyFont="1" applyFill="1" applyBorder="1" applyAlignment="1" applyProtection="1">
      <alignment horizontal="right"/>
      <protection hidden="1"/>
    </xf>
    <xf numFmtId="3" fontId="17" fillId="33" borderId="10" xfId="0" applyNumberFormat="1" applyFont="1" applyFill="1" applyBorder="1" applyAlignment="1" applyProtection="1">
      <alignment horizontal="right" vertical="center"/>
      <protection hidden="1"/>
    </xf>
    <xf numFmtId="194" fontId="17" fillId="33" borderId="15" xfId="0" applyNumberFormat="1" applyFont="1" applyFill="1" applyBorder="1" applyAlignment="1">
      <alignment horizontal="center" vertical="center" wrapText="1" shrinkToFit="1"/>
    </xf>
    <xf numFmtId="194" fontId="19" fillId="0" borderId="15" xfId="0" applyNumberFormat="1" applyFont="1" applyFill="1" applyBorder="1" applyAlignment="1" applyProtection="1">
      <alignment horizontal="right"/>
      <protection hidden="1"/>
    </xf>
    <xf numFmtId="2" fontId="20" fillId="0" borderId="35" xfId="0" applyNumberFormat="1" applyFont="1" applyFill="1" applyBorder="1" applyAlignment="1" applyProtection="1">
      <alignment horizontal="right" vertical="center" wrapText="1"/>
      <protection hidden="1"/>
    </xf>
    <xf numFmtId="2" fontId="20" fillId="0" borderId="48" xfId="0" applyNumberFormat="1" applyFont="1" applyFill="1" applyBorder="1" applyAlignment="1" applyProtection="1">
      <alignment horizontal="right" vertical="center" wrapText="1"/>
      <protection hidden="1"/>
    </xf>
    <xf numFmtId="194" fontId="17" fillId="33" borderId="15" xfId="0" applyNumberFormat="1" applyFont="1" applyFill="1" applyBorder="1" applyAlignment="1" applyProtection="1">
      <alignment horizontal="right" vertical="center"/>
      <protection hidden="1"/>
    </xf>
    <xf numFmtId="194" fontId="17" fillId="0" borderId="15" xfId="0" applyNumberFormat="1" applyFont="1" applyFill="1" applyBorder="1" applyAlignment="1" applyProtection="1">
      <alignment horizontal="right" vertical="center"/>
      <protection hidden="1"/>
    </xf>
    <xf numFmtId="194" fontId="19" fillId="0" borderId="40" xfId="0" applyNumberFormat="1" applyFont="1" applyFill="1" applyBorder="1" applyAlignment="1" applyProtection="1">
      <alignment horizontal="right" wrapText="1"/>
      <protection hidden="1"/>
    </xf>
    <xf numFmtId="194" fontId="19" fillId="0" borderId="49" xfId="0" applyNumberFormat="1" applyFont="1" applyFill="1" applyBorder="1" applyAlignment="1" applyProtection="1">
      <alignment horizontal="right" wrapText="1"/>
      <protection hidden="1"/>
    </xf>
    <xf numFmtId="194" fontId="19" fillId="0" borderId="55" xfId="0" applyNumberFormat="1" applyFont="1" applyFill="1" applyBorder="1" applyAlignment="1" applyProtection="1">
      <alignment horizontal="right" wrapText="1"/>
      <protection hidden="1"/>
    </xf>
    <xf numFmtId="195" fontId="8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8" fillId="0" borderId="16" xfId="0" applyNumberFormat="1" applyFont="1" applyFill="1" applyBorder="1" applyAlignment="1" applyProtection="1">
      <alignment horizontal="right" vertical="top"/>
      <protection hidden="1"/>
    </xf>
    <xf numFmtId="49" fontId="6" fillId="0" borderId="56" xfId="0" applyNumberFormat="1" applyFont="1" applyFill="1" applyBorder="1" applyAlignment="1" applyProtection="1">
      <alignment horizontal="right" vertical="top"/>
      <protection hidden="1"/>
    </xf>
    <xf numFmtId="49" fontId="8" fillId="0" borderId="56" xfId="0" applyNumberFormat="1" applyFont="1" applyFill="1" applyBorder="1" applyAlignment="1" applyProtection="1">
      <alignment horizontal="right" vertical="top"/>
      <protection hidden="1"/>
    </xf>
    <xf numFmtId="0" fontId="8" fillId="0" borderId="0" xfId="0" applyFont="1" applyAlignment="1">
      <alignment/>
    </xf>
    <xf numFmtId="0" fontId="8" fillId="0" borderId="0" xfId="0" applyFont="1" applyFill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left" wrapText="1"/>
      <protection locked="0"/>
    </xf>
    <xf numFmtId="0" fontId="8" fillId="0" borderId="0" xfId="0" applyFont="1" applyAlignment="1">
      <alignment horizontal="left" wrapText="1"/>
    </xf>
    <xf numFmtId="0" fontId="6" fillId="0" borderId="0" xfId="0" applyFont="1" applyAlignment="1" applyProtection="1">
      <alignment horizontal="center" wrapText="1" shrinkToFit="1"/>
      <protection locked="0"/>
    </xf>
    <xf numFmtId="0" fontId="25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showZeros="0" tabSelected="1"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D3" sqref="D3:G3"/>
    </sheetView>
  </sheetViews>
  <sheetFormatPr defaultColWidth="9.00390625" defaultRowHeight="12.75"/>
  <cols>
    <col min="1" max="1" width="12.00390625" style="2" customWidth="1"/>
    <col min="2" max="2" width="79.625" style="2" customWidth="1"/>
    <col min="3" max="3" width="14.00390625" style="2" customWidth="1"/>
    <col min="4" max="4" width="14.00390625" style="44" customWidth="1"/>
    <col min="5" max="5" width="15.25390625" style="44" customWidth="1"/>
    <col min="6" max="6" width="11.75390625" style="44" customWidth="1"/>
    <col min="7" max="7" width="11.00390625" style="2" customWidth="1"/>
    <col min="8" max="8" width="12.75390625" style="2" customWidth="1"/>
    <col min="9" max="16384" width="9.125" style="2" customWidth="1"/>
  </cols>
  <sheetData>
    <row r="1" spans="4:7" ht="45.75" customHeight="1">
      <c r="D1" s="331" t="s">
        <v>245</v>
      </c>
      <c r="E1" s="332"/>
      <c r="F1" s="332"/>
      <c r="G1" s="332"/>
    </row>
    <row r="2" spans="4:7" ht="24.75" customHeight="1">
      <c r="D2" s="333" t="s">
        <v>241</v>
      </c>
      <c r="E2" s="334"/>
      <c r="F2" s="334"/>
      <c r="G2" s="334"/>
    </row>
    <row r="3" spans="4:7" ht="29.25" customHeight="1">
      <c r="D3" s="335" t="s">
        <v>246</v>
      </c>
      <c r="E3" s="336"/>
      <c r="F3" s="336"/>
      <c r="G3" s="336"/>
    </row>
    <row r="4" spans="1:7" ht="38.25" customHeight="1">
      <c r="A4" s="337" t="s">
        <v>242</v>
      </c>
      <c r="B4" s="337"/>
      <c r="C4" s="337"/>
      <c r="D4" s="337"/>
      <c r="E4" s="337"/>
      <c r="F4" s="337"/>
      <c r="G4" s="337"/>
    </row>
    <row r="5" ht="9.75" customHeight="1" thickBot="1">
      <c r="G5" s="3"/>
    </row>
    <row r="6" spans="1:12" s="1" customFormat="1" ht="70.5" customHeight="1" thickBot="1">
      <c r="A6" s="45" t="s">
        <v>1</v>
      </c>
      <c r="B6" s="46" t="s">
        <v>2</v>
      </c>
      <c r="C6" s="24" t="s">
        <v>209</v>
      </c>
      <c r="D6" s="24" t="s">
        <v>207</v>
      </c>
      <c r="E6" s="24" t="s">
        <v>208</v>
      </c>
      <c r="F6" s="24" t="s">
        <v>47</v>
      </c>
      <c r="G6" s="38" t="s">
        <v>48</v>
      </c>
      <c r="L6" s="122"/>
    </row>
    <row r="7" spans="1:7" ht="23.25" customHeight="1" thickBot="1">
      <c r="A7" s="5"/>
      <c r="B7" s="7" t="s">
        <v>16</v>
      </c>
      <c r="C7" s="6"/>
      <c r="D7" s="6"/>
      <c r="E7" s="6"/>
      <c r="F7" s="7"/>
      <c r="G7" s="8"/>
    </row>
    <row r="8" spans="1:8" ht="22.5" customHeight="1" thickBot="1">
      <c r="A8" s="39">
        <v>10000000</v>
      </c>
      <c r="B8" s="40" t="s">
        <v>3</v>
      </c>
      <c r="C8" s="158">
        <v>4400644</v>
      </c>
      <c r="D8" s="158">
        <v>4400644</v>
      </c>
      <c r="E8" s="158">
        <v>4177093.71</v>
      </c>
      <c r="F8" s="263">
        <f>E8/C8*100</f>
        <v>94.9200551101157</v>
      </c>
      <c r="G8" s="264">
        <f>E8/D8*100</f>
        <v>94.9200551101157</v>
      </c>
      <c r="H8" s="120"/>
    </row>
    <row r="9" spans="1:8" ht="37.5">
      <c r="A9" s="80">
        <v>11000000</v>
      </c>
      <c r="B9" s="81" t="s">
        <v>4</v>
      </c>
      <c r="C9" s="173">
        <v>200</v>
      </c>
      <c r="D9" s="173">
        <v>200</v>
      </c>
      <c r="E9" s="173"/>
      <c r="F9" s="265"/>
      <c r="G9" s="266"/>
      <c r="H9" s="120"/>
    </row>
    <row r="10" spans="1:8" ht="20.25" hidden="1">
      <c r="A10" s="76">
        <v>11010000</v>
      </c>
      <c r="B10" s="15" t="s">
        <v>50</v>
      </c>
      <c r="C10" s="160"/>
      <c r="D10" s="174"/>
      <c r="E10" s="174"/>
      <c r="F10" s="267"/>
      <c r="G10" s="267"/>
      <c r="H10" s="121"/>
    </row>
    <row r="11" spans="1:8" ht="37.5">
      <c r="A11" s="76" t="s">
        <v>200</v>
      </c>
      <c r="B11" s="15" t="s">
        <v>201</v>
      </c>
      <c r="C11" s="160">
        <v>200</v>
      </c>
      <c r="D11" s="174">
        <v>200</v>
      </c>
      <c r="E11" s="174"/>
      <c r="F11" s="267"/>
      <c r="G11" s="267"/>
      <c r="H11" s="121"/>
    </row>
    <row r="12" spans="1:8" ht="20.25" customHeight="1">
      <c r="A12" s="71">
        <v>13000000</v>
      </c>
      <c r="B12" s="72" t="s">
        <v>89</v>
      </c>
      <c r="C12" s="175">
        <v>137100</v>
      </c>
      <c r="D12" s="175">
        <v>137100</v>
      </c>
      <c r="E12" s="175">
        <v>227543</v>
      </c>
      <c r="F12" s="268">
        <f>E12/C12*100</f>
        <v>165.96863603209334</v>
      </c>
      <c r="G12" s="269">
        <f>E12/D12*100</f>
        <v>165.96863603209334</v>
      </c>
      <c r="H12" s="120"/>
    </row>
    <row r="13" spans="1:8" ht="60" customHeight="1" hidden="1">
      <c r="A13" s="74">
        <v>13010100</v>
      </c>
      <c r="B13" s="104" t="s">
        <v>180</v>
      </c>
      <c r="C13" s="176"/>
      <c r="D13" s="176"/>
      <c r="E13" s="176"/>
      <c r="F13" s="268"/>
      <c r="G13" s="267"/>
      <c r="H13" s="146"/>
    </row>
    <row r="14" spans="1:8" ht="53.25" customHeight="1">
      <c r="A14" s="74">
        <v>13010200</v>
      </c>
      <c r="B14" s="232" t="s">
        <v>202</v>
      </c>
      <c r="C14" s="176">
        <v>137000</v>
      </c>
      <c r="D14" s="176">
        <v>137000</v>
      </c>
      <c r="E14" s="176">
        <v>227448</v>
      </c>
      <c r="F14" s="270">
        <f aca="true" t="shared" si="0" ref="F14:F19">E14/C14*100</f>
        <v>166.02043795620438</v>
      </c>
      <c r="G14" s="267">
        <f aca="true" t="shared" si="1" ref="G14:G19">E14/D14*100</f>
        <v>166.02043795620438</v>
      </c>
      <c r="H14" s="120"/>
    </row>
    <row r="15" spans="1:8" ht="37.5">
      <c r="A15" s="79" t="s">
        <v>203</v>
      </c>
      <c r="B15" s="232" t="s">
        <v>204</v>
      </c>
      <c r="C15" s="160">
        <v>100</v>
      </c>
      <c r="D15" s="174">
        <v>100</v>
      </c>
      <c r="E15" s="174">
        <v>95</v>
      </c>
      <c r="F15" s="270">
        <f t="shared" si="0"/>
        <v>95</v>
      </c>
      <c r="G15" s="267">
        <f t="shared" si="1"/>
        <v>95</v>
      </c>
      <c r="H15" s="120"/>
    </row>
    <row r="16" spans="1:8" ht="20.25">
      <c r="A16" s="101">
        <v>14000000</v>
      </c>
      <c r="B16" s="102" t="s">
        <v>137</v>
      </c>
      <c r="C16" s="177">
        <v>2050000</v>
      </c>
      <c r="D16" s="178">
        <v>2050000</v>
      </c>
      <c r="E16" s="178">
        <v>1775484</v>
      </c>
      <c r="F16" s="268">
        <f t="shared" si="0"/>
        <v>86.6089756097561</v>
      </c>
      <c r="G16" s="269">
        <f t="shared" si="1"/>
        <v>86.6089756097561</v>
      </c>
      <c r="H16" s="120"/>
    </row>
    <row r="17" spans="1:8" ht="20.25">
      <c r="A17" s="229">
        <v>14020000</v>
      </c>
      <c r="B17" s="230" t="s">
        <v>210</v>
      </c>
      <c r="C17" s="160">
        <v>430000</v>
      </c>
      <c r="D17" s="160">
        <v>430000</v>
      </c>
      <c r="E17" s="160">
        <v>392135</v>
      </c>
      <c r="F17" s="270">
        <f t="shared" si="0"/>
        <v>91.19418604651163</v>
      </c>
      <c r="G17" s="267">
        <f t="shared" si="1"/>
        <v>91.19418604651163</v>
      </c>
      <c r="H17" s="120"/>
    </row>
    <row r="18" spans="1:8" ht="20.25">
      <c r="A18" s="230">
        <v>14021900</v>
      </c>
      <c r="B18" s="232" t="s">
        <v>139</v>
      </c>
      <c r="C18" s="160">
        <v>430000</v>
      </c>
      <c r="D18" s="160">
        <v>430000</v>
      </c>
      <c r="E18" s="160">
        <v>392135</v>
      </c>
      <c r="F18" s="270">
        <f t="shared" si="0"/>
        <v>91.19418604651163</v>
      </c>
      <c r="G18" s="267">
        <f t="shared" si="1"/>
        <v>91.19418604651163</v>
      </c>
      <c r="H18" s="120"/>
    </row>
    <row r="19" spans="1:8" ht="37.5">
      <c r="A19" s="229">
        <v>14030000</v>
      </c>
      <c r="B19" s="248" t="s">
        <v>211</v>
      </c>
      <c r="C19" s="160">
        <v>1613000</v>
      </c>
      <c r="D19" s="160">
        <v>1613000</v>
      </c>
      <c r="E19" s="160">
        <v>1370374</v>
      </c>
      <c r="F19" s="270">
        <f t="shared" si="0"/>
        <v>84.95809051456914</v>
      </c>
      <c r="G19" s="267">
        <f t="shared" si="1"/>
        <v>84.95809051456914</v>
      </c>
      <c r="H19" s="120"/>
    </row>
    <row r="20" spans="1:8" ht="37.5" hidden="1">
      <c r="A20" s="103">
        <v>14040000</v>
      </c>
      <c r="B20" s="104" t="s">
        <v>138</v>
      </c>
      <c r="C20" s="160"/>
      <c r="D20" s="174"/>
      <c r="E20" s="174"/>
      <c r="F20" s="270"/>
      <c r="G20" s="267"/>
      <c r="H20" s="120"/>
    </row>
    <row r="21" spans="1:8" ht="20.25" hidden="1">
      <c r="A21" s="103">
        <v>14021900</v>
      </c>
      <c r="B21" s="104" t="s">
        <v>139</v>
      </c>
      <c r="C21" s="160"/>
      <c r="D21" s="174"/>
      <c r="E21" s="174"/>
      <c r="F21" s="270"/>
      <c r="G21" s="267"/>
      <c r="H21" s="120"/>
    </row>
    <row r="22" spans="1:8" ht="37.5" hidden="1">
      <c r="A22" s="103">
        <v>14030000</v>
      </c>
      <c r="B22" s="104" t="s">
        <v>140</v>
      </c>
      <c r="C22" s="160"/>
      <c r="D22" s="174"/>
      <c r="E22" s="174"/>
      <c r="F22" s="270"/>
      <c r="G22" s="267"/>
      <c r="H22" s="120"/>
    </row>
    <row r="23" spans="1:8" ht="20.25" hidden="1">
      <c r="A23" s="103">
        <v>14031900</v>
      </c>
      <c r="B23" s="104" t="s">
        <v>139</v>
      </c>
      <c r="C23" s="160"/>
      <c r="D23" s="174"/>
      <c r="E23" s="174"/>
      <c r="F23" s="270"/>
      <c r="G23" s="267"/>
      <c r="H23" s="120"/>
    </row>
    <row r="24" spans="1:8" ht="20.25">
      <c r="A24" s="230">
        <v>14031900</v>
      </c>
      <c r="B24" s="232" t="s">
        <v>139</v>
      </c>
      <c r="C24" s="160">
        <v>1613000</v>
      </c>
      <c r="D24" s="160">
        <v>1613000</v>
      </c>
      <c r="E24" s="160">
        <v>1370374</v>
      </c>
      <c r="F24" s="270">
        <f>E24/C24*100</f>
        <v>84.95809051456914</v>
      </c>
      <c r="G24" s="267">
        <f>E24/D24*100</f>
        <v>84.95809051456914</v>
      </c>
      <c r="H24" s="120"/>
    </row>
    <row r="25" spans="1:8" ht="37.5">
      <c r="A25" s="74">
        <v>14040000</v>
      </c>
      <c r="B25" s="75" t="s">
        <v>63</v>
      </c>
      <c r="C25" s="160">
        <v>7000</v>
      </c>
      <c r="D25" s="174">
        <v>7000</v>
      </c>
      <c r="E25" s="174">
        <v>12975</v>
      </c>
      <c r="F25" s="267">
        <f>E25/C25*100</f>
        <v>185.35714285714286</v>
      </c>
      <c r="G25" s="267">
        <f>E25/D25*100</f>
        <v>185.35714285714286</v>
      </c>
      <c r="H25" s="120"/>
    </row>
    <row r="26" spans="1:8" ht="20.25">
      <c r="A26" s="71">
        <v>18000000</v>
      </c>
      <c r="B26" s="72" t="s">
        <v>64</v>
      </c>
      <c r="C26" s="177">
        <v>2213344</v>
      </c>
      <c r="D26" s="177">
        <v>2213344</v>
      </c>
      <c r="E26" s="177">
        <v>2174067</v>
      </c>
      <c r="F26" s="269">
        <f>E26/C26*100</f>
        <v>98.2254452990588</v>
      </c>
      <c r="G26" s="269">
        <f>E26/D26*100</f>
        <v>98.2254452990588</v>
      </c>
      <c r="H26" s="122"/>
    </row>
    <row r="27" spans="1:8" ht="20.25">
      <c r="A27" s="74">
        <v>18010000</v>
      </c>
      <c r="B27" s="75" t="s">
        <v>65</v>
      </c>
      <c r="C27" s="240">
        <v>1782344</v>
      </c>
      <c r="D27" s="240">
        <v>1782344</v>
      </c>
      <c r="E27" s="240">
        <v>1869023</v>
      </c>
      <c r="F27" s="271">
        <f>E27/C27*100</f>
        <v>104.86320261408572</v>
      </c>
      <c r="G27" s="271">
        <f>E27/D27*100</f>
        <v>104.86320261408572</v>
      </c>
      <c r="H27" s="120"/>
    </row>
    <row r="28" spans="1:8" ht="56.25" hidden="1">
      <c r="A28" s="78" t="s">
        <v>90</v>
      </c>
      <c r="B28" s="73" t="s">
        <v>91</v>
      </c>
      <c r="C28" s="160"/>
      <c r="D28" s="174"/>
      <c r="E28" s="174"/>
      <c r="F28" s="267"/>
      <c r="G28" s="267"/>
      <c r="H28" s="120"/>
    </row>
    <row r="29" spans="1:8" ht="40.5" customHeight="1">
      <c r="A29" s="79" t="s">
        <v>92</v>
      </c>
      <c r="B29" s="75" t="s">
        <v>113</v>
      </c>
      <c r="C29" s="160"/>
      <c r="D29" s="174"/>
      <c r="E29" s="174">
        <v>267</v>
      </c>
      <c r="F29" s="267"/>
      <c r="G29" s="267"/>
      <c r="H29" s="120"/>
    </row>
    <row r="30" spans="1:8" ht="37.5" customHeight="1">
      <c r="A30" s="79" t="s">
        <v>112</v>
      </c>
      <c r="B30" s="75" t="s">
        <v>93</v>
      </c>
      <c r="C30" s="160"/>
      <c r="D30" s="174"/>
      <c r="E30" s="174">
        <v>136</v>
      </c>
      <c r="F30" s="267"/>
      <c r="G30" s="267"/>
      <c r="H30" s="120"/>
    </row>
    <row r="31" spans="1:8" ht="40.5" customHeight="1">
      <c r="A31" s="79" t="s">
        <v>94</v>
      </c>
      <c r="B31" s="75" t="s">
        <v>66</v>
      </c>
      <c r="C31" s="160">
        <v>10400</v>
      </c>
      <c r="D31" s="174">
        <v>10400</v>
      </c>
      <c r="E31" s="174">
        <v>12110</v>
      </c>
      <c r="F31" s="267">
        <f>E31/C31*100</f>
        <v>116.44230769230771</v>
      </c>
      <c r="G31" s="267">
        <f>E31/C31*100</f>
        <v>116.44230769230771</v>
      </c>
      <c r="H31" s="120"/>
    </row>
    <row r="32" spans="1:8" ht="20.25">
      <c r="A32" s="79" t="s">
        <v>219</v>
      </c>
      <c r="B32" s="75" t="s">
        <v>67</v>
      </c>
      <c r="C32" s="160">
        <v>240000</v>
      </c>
      <c r="D32" s="174">
        <v>240000</v>
      </c>
      <c r="E32" s="174">
        <v>272351</v>
      </c>
      <c r="F32" s="267">
        <f>E32/C32*100</f>
        <v>113.47958333333332</v>
      </c>
      <c r="G32" s="267">
        <f>E32/D32*100</f>
        <v>113.47958333333332</v>
      </c>
      <c r="H32" s="120"/>
    </row>
    <row r="33" spans="1:8" ht="20.25">
      <c r="A33" s="79" t="s">
        <v>95</v>
      </c>
      <c r="B33" s="75" t="s">
        <v>68</v>
      </c>
      <c r="C33" s="160">
        <v>1442911</v>
      </c>
      <c r="D33" s="174">
        <v>1442944</v>
      </c>
      <c r="E33" s="174">
        <v>1499660</v>
      </c>
      <c r="F33" s="267">
        <f>E33/C33*100</f>
        <v>103.9329522056454</v>
      </c>
      <c r="G33" s="267">
        <f>E33/D33*100</f>
        <v>103.93057526834029</v>
      </c>
      <c r="H33" s="120"/>
    </row>
    <row r="34" spans="1:8" ht="20.25">
      <c r="A34" s="79" t="s">
        <v>96</v>
      </c>
      <c r="B34" s="75" t="s">
        <v>69</v>
      </c>
      <c r="C34" s="160">
        <v>14000</v>
      </c>
      <c r="D34" s="174">
        <v>14000</v>
      </c>
      <c r="E34" s="174">
        <v>13543</v>
      </c>
      <c r="F34" s="267">
        <f>E34/C34*100</f>
        <v>96.73571428571428</v>
      </c>
      <c r="G34" s="267">
        <f>E34/D34*100</f>
        <v>96.73571428571428</v>
      </c>
      <c r="H34" s="120"/>
    </row>
    <row r="35" spans="1:8" ht="20.25">
      <c r="A35" s="229">
        <v>18010900</v>
      </c>
      <c r="B35" s="231" t="s">
        <v>212</v>
      </c>
      <c r="C35" s="160">
        <v>75000</v>
      </c>
      <c r="D35" s="174">
        <v>75000</v>
      </c>
      <c r="E35" s="174">
        <v>70957</v>
      </c>
      <c r="F35" s="267">
        <f>E35/C35*100</f>
        <v>94.60933333333334</v>
      </c>
      <c r="G35" s="267">
        <f>E35/D35*100</f>
        <v>94.60933333333334</v>
      </c>
      <c r="H35" s="120"/>
    </row>
    <row r="36" spans="1:8" ht="20.25" hidden="1">
      <c r="A36" s="78" t="s">
        <v>97</v>
      </c>
      <c r="B36" s="73" t="s">
        <v>70</v>
      </c>
      <c r="C36" s="160"/>
      <c r="D36" s="174"/>
      <c r="E36" s="174"/>
      <c r="F36" s="267"/>
      <c r="G36" s="267"/>
      <c r="H36" s="120"/>
    </row>
    <row r="37" spans="1:8" ht="20.25" hidden="1">
      <c r="A37" s="78" t="s">
        <v>183</v>
      </c>
      <c r="B37" s="73" t="s">
        <v>184</v>
      </c>
      <c r="C37" s="160"/>
      <c r="D37" s="174"/>
      <c r="E37" s="174"/>
      <c r="F37" s="267"/>
      <c r="G37" s="267"/>
      <c r="H37" s="120"/>
    </row>
    <row r="38" spans="1:8" ht="20.25" hidden="1">
      <c r="A38" s="71">
        <v>18030000</v>
      </c>
      <c r="B38" s="72" t="s">
        <v>71</v>
      </c>
      <c r="C38" s="177"/>
      <c r="D38" s="178"/>
      <c r="E38" s="178"/>
      <c r="F38" s="267"/>
      <c r="G38" s="267"/>
      <c r="H38" s="120"/>
    </row>
    <row r="39" spans="1:8" ht="20.25" hidden="1">
      <c r="A39" s="78" t="s">
        <v>98</v>
      </c>
      <c r="B39" s="73" t="s">
        <v>72</v>
      </c>
      <c r="C39" s="160"/>
      <c r="D39" s="174"/>
      <c r="E39" s="174"/>
      <c r="F39" s="267"/>
      <c r="G39" s="267"/>
      <c r="H39" s="120"/>
    </row>
    <row r="40" spans="1:8" ht="20.25" hidden="1">
      <c r="A40" s="78" t="s">
        <v>99</v>
      </c>
      <c r="B40" s="73" t="s">
        <v>73</v>
      </c>
      <c r="C40" s="160"/>
      <c r="D40" s="174"/>
      <c r="E40" s="174"/>
      <c r="F40" s="267"/>
      <c r="G40" s="267"/>
      <c r="H40" s="120"/>
    </row>
    <row r="41" spans="1:8" ht="20.25">
      <c r="A41" s="71">
        <v>18050000</v>
      </c>
      <c r="B41" s="72" t="s">
        <v>74</v>
      </c>
      <c r="C41" s="177">
        <v>431000</v>
      </c>
      <c r="D41" s="177">
        <v>431000</v>
      </c>
      <c r="E41" s="177">
        <v>305044</v>
      </c>
      <c r="F41" s="269">
        <f>E41/C41*100</f>
        <v>70.77587006960557</v>
      </c>
      <c r="G41" s="269">
        <f>E41/D41*100</f>
        <v>70.77587006960557</v>
      </c>
      <c r="H41" s="120"/>
    </row>
    <row r="42" spans="1:8" ht="20.25" hidden="1">
      <c r="A42" s="78" t="s">
        <v>100</v>
      </c>
      <c r="B42" s="73" t="s">
        <v>75</v>
      </c>
      <c r="C42" s="160"/>
      <c r="D42" s="174"/>
      <c r="E42" s="174"/>
      <c r="F42" s="267"/>
      <c r="G42" s="267"/>
      <c r="H42" s="120"/>
    </row>
    <row r="43" spans="1:8" ht="20.25">
      <c r="A43" s="79" t="s">
        <v>220</v>
      </c>
      <c r="B43" s="75" t="s">
        <v>76</v>
      </c>
      <c r="C43" s="160">
        <v>100000</v>
      </c>
      <c r="D43" s="174">
        <v>100000</v>
      </c>
      <c r="E43" s="174">
        <v>57547</v>
      </c>
      <c r="F43" s="267">
        <f>E43/C43*100</f>
        <v>57.547000000000004</v>
      </c>
      <c r="G43" s="267">
        <f>E43/D43*100</f>
        <v>57.547000000000004</v>
      </c>
      <c r="H43" s="120"/>
    </row>
    <row r="44" spans="1:8" ht="57" thickBot="1">
      <c r="A44" s="233" t="s">
        <v>221</v>
      </c>
      <c r="B44" s="234" t="s">
        <v>101</v>
      </c>
      <c r="C44" s="179">
        <v>331000</v>
      </c>
      <c r="D44" s="180">
        <v>331000</v>
      </c>
      <c r="E44" s="180">
        <v>247497</v>
      </c>
      <c r="F44" s="267">
        <f>E44/C44*100</f>
        <v>74.7725075528701</v>
      </c>
      <c r="G44" s="272">
        <f>E44/D44*100</f>
        <v>74.7725075528701</v>
      </c>
      <c r="H44" s="120"/>
    </row>
    <row r="45" spans="1:8" ht="24" customHeight="1" thickBot="1">
      <c r="A45" s="39">
        <v>20000000</v>
      </c>
      <c r="B45" s="40" t="s">
        <v>5</v>
      </c>
      <c r="C45" s="158">
        <v>400</v>
      </c>
      <c r="D45" s="158">
        <v>400</v>
      </c>
      <c r="E45" s="158">
        <v>158</v>
      </c>
      <c r="F45" s="263">
        <f>E45/C45*100</f>
        <v>39.5</v>
      </c>
      <c r="G45" s="264">
        <f>E45/D45*100</f>
        <v>39.5</v>
      </c>
      <c r="H45" s="120"/>
    </row>
    <row r="46" spans="1:8" ht="20.25">
      <c r="A46" s="97">
        <v>21000000</v>
      </c>
      <c r="B46" s="98" t="s">
        <v>6</v>
      </c>
      <c r="C46" s="173">
        <v>100</v>
      </c>
      <c r="D46" s="173">
        <v>100</v>
      </c>
      <c r="E46" s="173">
        <v>17</v>
      </c>
      <c r="F46" s="273">
        <v>17</v>
      </c>
      <c r="G46" s="273">
        <v>17</v>
      </c>
      <c r="H46" s="120"/>
    </row>
    <row r="47" spans="1:8" ht="58.5" customHeight="1" hidden="1">
      <c r="A47" s="74">
        <v>21010300</v>
      </c>
      <c r="B47" s="77" t="s">
        <v>103</v>
      </c>
      <c r="C47" s="176"/>
      <c r="D47" s="176"/>
      <c r="E47" s="176"/>
      <c r="F47" s="274"/>
      <c r="G47" s="274"/>
      <c r="H47" s="120"/>
    </row>
    <row r="48" spans="1:8" ht="20.25">
      <c r="A48" s="74">
        <v>21080000</v>
      </c>
      <c r="B48" s="75" t="s">
        <v>7</v>
      </c>
      <c r="C48" s="160">
        <v>100</v>
      </c>
      <c r="D48" s="160">
        <v>100</v>
      </c>
      <c r="E48" s="160">
        <v>17</v>
      </c>
      <c r="F48" s="267">
        <f>E48/C48*100</f>
        <v>17</v>
      </c>
      <c r="G48" s="267">
        <f>E48/D48*100</f>
        <v>17</v>
      </c>
      <c r="H48" s="120"/>
    </row>
    <row r="49" spans="1:8" ht="21.75" customHeight="1">
      <c r="A49" s="79" t="s">
        <v>213</v>
      </c>
      <c r="B49" s="75" t="s">
        <v>80</v>
      </c>
      <c r="C49" s="160">
        <v>100</v>
      </c>
      <c r="D49" s="174">
        <v>100</v>
      </c>
      <c r="E49" s="174">
        <v>17</v>
      </c>
      <c r="F49" s="267">
        <f>E49/C49*100</f>
        <v>17</v>
      </c>
      <c r="G49" s="267">
        <f>E49/D49*100</f>
        <v>17</v>
      </c>
      <c r="H49" s="120"/>
    </row>
    <row r="50" spans="1:8" ht="61.5" customHeight="1" hidden="1">
      <c r="A50" s="78" t="s">
        <v>151</v>
      </c>
      <c r="B50" s="73" t="s">
        <v>152</v>
      </c>
      <c r="C50" s="160"/>
      <c r="D50" s="174"/>
      <c r="E50" s="174"/>
      <c r="F50" s="267"/>
      <c r="G50" s="267"/>
      <c r="H50" s="120"/>
    </row>
    <row r="51" spans="1:8" ht="37.5">
      <c r="A51" s="71">
        <v>22000000</v>
      </c>
      <c r="B51" s="72" t="s">
        <v>81</v>
      </c>
      <c r="C51" s="177">
        <v>300</v>
      </c>
      <c r="D51" s="177">
        <v>300</v>
      </c>
      <c r="E51" s="177">
        <v>141</v>
      </c>
      <c r="F51" s="269">
        <f>E51/C51*100</f>
        <v>47</v>
      </c>
      <c r="G51" s="269">
        <f>E51/D51*100</f>
        <v>47</v>
      </c>
      <c r="H51" s="120"/>
    </row>
    <row r="52" spans="1:8" ht="20.25">
      <c r="A52" s="74">
        <v>22010000</v>
      </c>
      <c r="B52" s="88" t="s">
        <v>116</v>
      </c>
      <c r="C52" s="160">
        <v>200</v>
      </c>
      <c r="D52" s="160">
        <v>200</v>
      </c>
      <c r="E52" s="160">
        <v>121</v>
      </c>
      <c r="F52" s="267">
        <v>60.5</v>
      </c>
      <c r="G52" s="267">
        <v>60.5</v>
      </c>
      <c r="H52" s="120"/>
    </row>
    <row r="53" spans="1:8" ht="56.25" hidden="1">
      <c r="A53" s="89">
        <v>22010300</v>
      </c>
      <c r="B53" s="77" t="s">
        <v>118</v>
      </c>
      <c r="C53" s="160"/>
      <c r="D53" s="174"/>
      <c r="E53" s="174"/>
      <c r="F53" s="267"/>
      <c r="G53" s="267"/>
      <c r="H53" s="120"/>
    </row>
    <row r="54" spans="1:8" ht="20.25">
      <c r="A54" s="74">
        <v>22012500</v>
      </c>
      <c r="B54" s="88" t="s">
        <v>117</v>
      </c>
      <c r="C54" s="160">
        <v>200</v>
      </c>
      <c r="D54" s="174">
        <v>200</v>
      </c>
      <c r="E54" s="174">
        <v>121</v>
      </c>
      <c r="F54" s="267">
        <v>60.5</v>
      </c>
      <c r="G54" s="267">
        <v>60.5</v>
      </c>
      <c r="H54" s="120"/>
    </row>
    <row r="55" spans="1:8" ht="38.25" hidden="1" thickBot="1">
      <c r="A55" s="104">
        <v>22012600</v>
      </c>
      <c r="B55" s="104" t="s">
        <v>141</v>
      </c>
      <c r="C55" s="160"/>
      <c r="D55" s="174"/>
      <c r="E55" s="174"/>
      <c r="F55" s="267"/>
      <c r="G55" s="267"/>
      <c r="H55" s="120"/>
    </row>
    <row r="56" spans="1:8" ht="38.25" hidden="1" thickBot="1">
      <c r="A56" s="79" t="s">
        <v>104</v>
      </c>
      <c r="B56" s="77" t="s">
        <v>114</v>
      </c>
      <c r="C56" s="160"/>
      <c r="D56" s="174"/>
      <c r="E56" s="174"/>
      <c r="F56" s="267"/>
      <c r="G56" s="267"/>
      <c r="H56" s="120"/>
    </row>
    <row r="57" spans="1:8" ht="57" hidden="1" thickBot="1">
      <c r="A57" s="78" t="s">
        <v>105</v>
      </c>
      <c r="B57" s="77" t="s">
        <v>115</v>
      </c>
      <c r="C57" s="160"/>
      <c r="D57" s="174"/>
      <c r="E57" s="174"/>
      <c r="F57" s="267"/>
      <c r="G57" s="267"/>
      <c r="H57" s="120"/>
    </row>
    <row r="58" spans="1:8" ht="21" hidden="1" thickBot="1">
      <c r="A58" s="71">
        <v>22090000</v>
      </c>
      <c r="B58" s="72" t="s">
        <v>82</v>
      </c>
      <c r="C58" s="160"/>
      <c r="D58" s="160"/>
      <c r="E58" s="160"/>
      <c r="F58" s="267"/>
      <c r="G58" s="267"/>
      <c r="H58" s="120"/>
    </row>
    <row r="59" spans="1:8" ht="57" hidden="1" thickBot="1">
      <c r="A59" s="79" t="s">
        <v>106</v>
      </c>
      <c r="B59" s="73" t="s">
        <v>83</v>
      </c>
      <c r="C59" s="160"/>
      <c r="D59" s="160"/>
      <c r="E59" s="160"/>
      <c r="F59" s="267"/>
      <c r="G59" s="267"/>
      <c r="H59" s="120"/>
    </row>
    <row r="60" spans="1:8" ht="48" customHeight="1" hidden="1">
      <c r="A60" s="78" t="s">
        <v>107</v>
      </c>
      <c r="B60" s="77" t="s">
        <v>108</v>
      </c>
      <c r="C60" s="160"/>
      <c r="D60" s="174"/>
      <c r="E60" s="174"/>
      <c r="F60" s="267"/>
      <c r="G60" s="267"/>
      <c r="H60" s="120"/>
    </row>
    <row r="61" spans="1:8" ht="21" hidden="1" thickBot="1">
      <c r="A61" s="71">
        <v>24000000</v>
      </c>
      <c r="B61" s="72" t="s">
        <v>84</v>
      </c>
      <c r="C61" s="177"/>
      <c r="D61" s="178"/>
      <c r="E61" s="178"/>
      <c r="F61" s="267"/>
      <c r="G61" s="267"/>
      <c r="H61" s="120"/>
    </row>
    <row r="62" spans="1:8" ht="21" hidden="1" thickBot="1">
      <c r="A62" s="78" t="s">
        <v>109</v>
      </c>
      <c r="B62" s="73" t="s">
        <v>7</v>
      </c>
      <c r="C62" s="160"/>
      <c r="D62" s="174"/>
      <c r="E62" s="174"/>
      <c r="F62" s="267"/>
      <c r="G62" s="267"/>
      <c r="H62" s="120"/>
    </row>
    <row r="63" spans="1:8" ht="92.25" customHeight="1" hidden="1">
      <c r="A63" s="103">
        <v>24062200</v>
      </c>
      <c r="B63" s="140" t="s">
        <v>185</v>
      </c>
      <c r="C63" s="181"/>
      <c r="D63" s="182"/>
      <c r="E63" s="182"/>
      <c r="F63" s="267"/>
      <c r="G63" s="267"/>
      <c r="H63" s="120"/>
    </row>
    <row r="64" spans="1:8" ht="21" hidden="1" thickBot="1">
      <c r="A64" s="152" t="s">
        <v>110</v>
      </c>
      <c r="B64" s="72" t="s">
        <v>111</v>
      </c>
      <c r="C64" s="177"/>
      <c r="D64" s="177"/>
      <c r="E64" s="177"/>
      <c r="F64" s="269"/>
      <c r="G64" s="269"/>
      <c r="H64" s="120"/>
    </row>
    <row r="65" spans="1:8" ht="33.75" customHeight="1" hidden="1" thickBot="1">
      <c r="A65" s="78" t="s">
        <v>192</v>
      </c>
      <c r="B65" s="104" t="s">
        <v>193</v>
      </c>
      <c r="C65" s="160"/>
      <c r="D65" s="174"/>
      <c r="E65" s="174"/>
      <c r="F65" s="267"/>
      <c r="G65" s="267"/>
      <c r="H65" s="120"/>
    </row>
    <row r="66" spans="1:8" ht="25.5" customHeight="1">
      <c r="A66" s="229">
        <v>22090000</v>
      </c>
      <c r="B66" s="231" t="s">
        <v>214</v>
      </c>
      <c r="C66" s="241">
        <v>100</v>
      </c>
      <c r="D66" s="174">
        <v>100</v>
      </c>
      <c r="E66" s="174">
        <v>20</v>
      </c>
      <c r="F66" s="267">
        <f>E66/C66*100</f>
        <v>20</v>
      </c>
      <c r="G66" s="267">
        <f>E66/D66*100</f>
        <v>20</v>
      </c>
      <c r="H66" s="120"/>
    </row>
    <row r="67" spans="1:8" ht="51.75" customHeight="1">
      <c r="A67" s="229">
        <v>22090100</v>
      </c>
      <c r="B67" s="231" t="s">
        <v>215</v>
      </c>
      <c r="C67" s="241">
        <v>100</v>
      </c>
      <c r="D67" s="174">
        <v>100</v>
      </c>
      <c r="E67" s="174">
        <v>20</v>
      </c>
      <c r="F67" s="267">
        <f>E67/C67*100</f>
        <v>20</v>
      </c>
      <c r="G67" s="267">
        <f>E67/D67*100</f>
        <v>20</v>
      </c>
      <c r="H67" s="120"/>
    </row>
    <row r="68" spans="1:8" s="12" customFormat="1" ht="26.25" customHeight="1" thickBot="1">
      <c r="A68" s="151"/>
      <c r="B68" s="141" t="s">
        <v>224</v>
      </c>
      <c r="C68" s="251">
        <f>C8+C45</f>
        <v>4401044</v>
      </c>
      <c r="D68" s="251">
        <f>D8+D45</f>
        <v>4401044</v>
      </c>
      <c r="E68" s="251">
        <f>E8+E45</f>
        <v>4177251.71</v>
      </c>
      <c r="F68" s="275">
        <f>E68/C68*100</f>
        <v>94.91501811842826</v>
      </c>
      <c r="G68" s="276">
        <f>E68/D68*100</f>
        <v>94.91501811842826</v>
      </c>
      <c r="H68" s="123"/>
    </row>
    <row r="69" spans="1:8" s="12" customFormat="1" ht="26.25" customHeight="1" thickBot="1">
      <c r="A69" s="148">
        <v>40000000</v>
      </c>
      <c r="B69" s="100" t="s">
        <v>59</v>
      </c>
      <c r="C69" s="252">
        <v>35203</v>
      </c>
      <c r="D69" s="252">
        <v>35203</v>
      </c>
      <c r="E69" s="158"/>
      <c r="F69" s="263"/>
      <c r="G69" s="264"/>
      <c r="H69" s="123"/>
    </row>
    <row r="70" spans="1:8" s="12" customFormat="1" ht="26.25" customHeight="1" hidden="1" thickBot="1">
      <c r="A70" s="149">
        <v>41020100</v>
      </c>
      <c r="B70" s="150" t="s">
        <v>194</v>
      </c>
      <c r="C70" s="253"/>
      <c r="D70" s="253"/>
      <c r="E70" s="183"/>
      <c r="F70" s="277"/>
      <c r="G70" s="278"/>
      <c r="H70" s="123"/>
    </row>
    <row r="71" spans="1:8" ht="20.25" customHeight="1" hidden="1" thickBot="1">
      <c r="A71" s="144">
        <v>41030000</v>
      </c>
      <c r="B71" s="145" t="s">
        <v>173</v>
      </c>
      <c r="C71" s="254"/>
      <c r="D71" s="254"/>
      <c r="E71" s="173"/>
      <c r="F71" s="277"/>
      <c r="G71" s="278"/>
      <c r="H71" s="120"/>
    </row>
    <row r="72" spans="1:8" ht="39" customHeight="1" hidden="1" thickBot="1">
      <c r="A72" s="103"/>
      <c r="B72" s="104"/>
      <c r="C72" s="255"/>
      <c r="D72" s="255"/>
      <c r="E72" s="184"/>
      <c r="F72" s="277"/>
      <c r="G72" s="278"/>
      <c r="H72" s="120"/>
    </row>
    <row r="73" spans="1:8" ht="19.5" customHeight="1" hidden="1" thickBot="1">
      <c r="A73" s="103">
        <v>41033900</v>
      </c>
      <c r="B73" s="104" t="s">
        <v>85</v>
      </c>
      <c r="C73" s="255"/>
      <c r="D73" s="255"/>
      <c r="E73" s="184"/>
      <c r="F73" s="279"/>
      <c r="G73" s="280"/>
      <c r="H73" s="120"/>
    </row>
    <row r="74" spans="1:8" ht="20.25" customHeight="1" hidden="1" thickBot="1">
      <c r="A74" s="89">
        <v>41034200</v>
      </c>
      <c r="B74" s="104" t="s">
        <v>181</v>
      </c>
      <c r="C74" s="255"/>
      <c r="D74" s="255"/>
      <c r="E74" s="184"/>
      <c r="F74" s="279"/>
      <c r="G74" s="280"/>
      <c r="H74" s="120"/>
    </row>
    <row r="75" spans="1:8" ht="19.5" customHeight="1" hidden="1" thickBot="1">
      <c r="A75" s="78"/>
      <c r="B75" s="73"/>
      <c r="C75" s="256"/>
      <c r="D75" s="257"/>
      <c r="E75" s="174"/>
      <c r="F75" s="279"/>
      <c r="G75" s="280"/>
      <c r="H75" s="124"/>
    </row>
    <row r="76" spans="1:8" ht="23.25" customHeight="1" hidden="1">
      <c r="A76" s="144">
        <v>41040000</v>
      </c>
      <c r="B76" s="145" t="s">
        <v>182</v>
      </c>
      <c r="C76" s="258"/>
      <c r="D76" s="258"/>
      <c r="E76" s="175"/>
      <c r="F76" s="279"/>
      <c r="G76" s="280"/>
      <c r="H76" s="121"/>
    </row>
    <row r="77" spans="1:8" ht="18" customHeight="1" hidden="1">
      <c r="A77" s="144"/>
      <c r="B77" s="104"/>
      <c r="C77" s="259"/>
      <c r="D77" s="259"/>
      <c r="E77" s="176"/>
      <c r="F77" s="279"/>
      <c r="G77" s="280"/>
      <c r="H77" s="121"/>
    </row>
    <row r="78" spans="1:8" ht="30.75" customHeight="1" hidden="1">
      <c r="A78" s="103"/>
      <c r="B78" s="104"/>
      <c r="C78" s="260"/>
      <c r="D78" s="257"/>
      <c r="E78" s="174"/>
      <c r="F78" s="279"/>
      <c r="G78" s="280"/>
      <c r="H78" s="125"/>
    </row>
    <row r="79" spans="1:8" ht="21.75" customHeight="1">
      <c r="A79" s="101">
        <v>41040000</v>
      </c>
      <c r="B79" s="102" t="s">
        <v>198</v>
      </c>
      <c r="C79" s="261">
        <v>35203</v>
      </c>
      <c r="D79" s="261">
        <v>35203</v>
      </c>
      <c r="E79" s="186"/>
      <c r="F79" s="281"/>
      <c r="G79" s="282"/>
      <c r="H79" s="125"/>
    </row>
    <row r="80" spans="1:8" ht="23.25" customHeight="1" thickBot="1">
      <c r="A80" s="230">
        <v>41040400</v>
      </c>
      <c r="B80" s="232" t="s">
        <v>205</v>
      </c>
      <c r="C80" s="260">
        <v>35203</v>
      </c>
      <c r="D80" s="257">
        <v>35203</v>
      </c>
      <c r="E80" s="174"/>
      <c r="F80" s="283"/>
      <c r="G80" s="284"/>
      <c r="H80" s="125"/>
    </row>
    <row r="81" spans="1:8" ht="30" customHeight="1" hidden="1">
      <c r="A81" s="144">
        <v>41050000</v>
      </c>
      <c r="B81" s="145" t="s">
        <v>174</v>
      </c>
      <c r="C81" s="186"/>
      <c r="D81" s="186"/>
      <c r="E81" s="186"/>
      <c r="F81" s="285"/>
      <c r="G81" s="285"/>
      <c r="H81" s="120"/>
    </row>
    <row r="82" spans="1:8" ht="25.5" customHeight="1" hidden="1">
      <c r="A82" s="103"/>
      <c r="B82" s="143"/>
      <c r="C82" s="185"/>
      <c r="D82" s="174"/>
      <c r="E82" s="174"/>
      <c r="F82" s="267"/>
      <c r="G82" s="267"/>
      <c r="H82" s="125"/>
    </row>
    <row r="83" spans="1:8" ht="21.75" customHeight="1" hidden="1">
      <c r="A83" s="103"/>
      <c r="B83" s="104"/>
      <c r="C83" s="185"/>
      <c r="D83" s="174"/>
      <c r="E83" s="174"/>
      <c r="F83" s="267"/>
      <c r="G83" s="267"/>
      <c r="H83" s="125"/>
    </row>
    <row r="84" spans="1:8" ht="29.25" customHeight="1" hidden="1">
      <c r="A84" s="103"/>
      <c r="B84" s="104"/>
      <c r="C84" s="185"/>
      <c r="D84" s="174"/>
      <c r="E84" s="174"/>
      <c r="F84" s="267"/>
      <c r="G84" s="267"/>
      <c r="H84" s="125"/>
    </row>
    <row r="85" spans="1:8" ht="18" customHeight="1" hidden="1">
      <c r="A85" s="103"/>
      <c r="B85" s="142"/>
      <c r="C85" s="187"/>
      <c r="D85" s="174"/>
      <c r="E85" s="174"/>
      <c r="F85" s="267"/>
      <c r="G85" s="267"/>
      <c r="H85" s="120"/>
    </row>
    <row r="86" spans="1:8" ht="27.75" customHeight="1" hidden="1">
      <c r="A86" s="104"/>
      <c r="B86" s="104"/>
      <c r="C86" s="187"/>
      <c r="D86" s="174"/>
      <c r="E86" s="174"/>
      <c r="F86" s="267"/>
      <c r="G86" s="267"/>
      <c r="H86" s="120"/>
    </row>
    <row r="87" spans="1:8" ht="35.25" customHeight="1" hidden="1">
      <c r="A87" s="103"/>
      <c r="B87" s="104"/>
      <c r="C87" s="188"/>
      <c r="D87" s="174"/>
      <c r="E87" s="174"/>
      <c r="F87" s="267"/>
      <c r="G87" s="267"/>
      <c r="H87" s="120"/>
    </row>
    <row r="88" spans="1:13" ht="60" customHeight="1" hidden="1">
      <c r="A88" s="103">
        <v>41051200</v>
      </c>
      <c r="B88" s="104" t="s">
        <v>175</v>
      </c>
      <c r="C88" s="188"/>
      <c r="D88" s="189"/>
      <c r="E88" s="189"/>
      <c r="F88" s="286"/>
      <c r="G88" s="286"/>
      <c r="H88" s="120"/>
      <c r="M88" s="117"/>
    </row>
    <row r="89" spans="1:13" ht="60" customHeight="1" hidden="1">
      <c r="A89" s="103">
        <v>41051400</v>
      </c>
      <c r="B89" s="104" t="s">
        <v>196</v>
      </c>
      <c r="C89" s="188"/>
      <c r="D89" s="189"/>
      <c r="E89" s="189"/>
      <c r="F89" s="286"/>
      <c r="G89" s="286"/>
      <c r="H89" s="120"/>
      <c r="M89" s="117"/>
    </row>
    <row r="90" spans="1:13" ht="61.5" customHeight="1" hidden="1">
      <c r="A90" s="103">
        <v>41051500</v>
      </c>
      <c r="B90" s="104" t="s">
        <v>195</v>
      </c>
      <c r="C90" s="190"/>
      <c r="D90" s="189"/>
      <c r="E90" s="189"/>
      <c r="F90" s="286"/>
      <c r="G90" s="286"/>
      <c r="H90" s="120"/>
      <c r="M90" s="117"/>
    </row>
    <row r="91" spans="1:13" ht="61.5" customHeight="1" hidden="1">
      <c r="A91" s="104">
        <v>41053000</v>
      </c>
      <c r="B91" s="104" t="s">
        <v>199</v>
      </c>
      <c r="C91" s="190"/>
      <c r="D91" s="189"/>
      <c r="E91" s="189"/>
      <c r="F91" s="286"/>
      <c r="G91" s="286"/>
      <c r="H91" s="120"/>
      <c r="M91" s="117"/>
    </row>
    <row r="92" spans="1:8" ht="25.5" customHeight="1" hidden="1">
      <c r="A92" s="103">
        <v>41053900</v>
      </c>
      <c r="B92" s="104" t="s">
        <v>160</v>
      </c>
      <c r="C92" s="188"/>
      <c r="D92" s="174"/>
      <c r="E92" s="174"/>
      <c r="F92" s="267"/>
      <c r="G92" s="267"/>
      <c r="H92" s="120"/>
    </row>
    <row r="93" spans="1:8" ht="63.75" customHeight="1" hidden="1" thickBot="1">
      <c r="A93" s="103">
        <v>41055000</v>
      </c>
      <c r="B93" s="104" t="s">
        <v>197</v>
      </c>
      <c r="C93" s="191"/>
      <c r="D93" s="182"/>
      <c r="E93" s="182"/>
      <c r="F93" s="267"/>
      <c r="G93" s="267"/>
      <c r="H93" s="120"/>
    </row>
    <row r="94" spans="1:8" s="12" customFormat="1" ht="29.25" customHeight="1" thickBot="1">
      <c r="A94" s="23"/>
      <c r="B94" s="42" t="s">
        <v>11</v>
      </c>
      <c r="C94" s="262">
        <f>C68+C69</f>
        <v>4436247</v>
      </c>
      <c r="D94" s="262">
        <f>D68+D69</f>
        <v>4436247</v>
      </c>
      <c r="E94" s="262">
        <f>E68</f>
        <v>4177251.71</v>
      </c>
      <c r="F94" s="275">
        <f>E94/C94*100</f>
        <v>94.16183792291096</v>
      </c>
      <c r="G94" s="317">
        <f>E94/D94*100</f>
        <v>94.16183792291096</v>
      </c>
      <c r="H94" s="123"/>
    </row>
    <row r="95" spans="1:8" s="26" customFormat="1" ht="27" customHeight="1" thickBot="1">
      <c r="A95" s="47"/>
      <c r="B95" s="4" t="s">
        <v>21</v>
      </c>
      <c r="C95" s="192"/>
      <c r="D95" s="193"/>
      <c r="E95" s="194"/>
      <c r="F95" s="217"/>
      <c r="G95" s="218"/>
      <c r="H95" s="126"/>
    </row>
    <row r="96" spans="1:8" s="19" customFormat="1" ht="20.25" customHeight="1">
      <c r="A96" s="106" t="s">
        <v>142</v>
      </c>
      <c r="B96" s="48" t="s">
        <v>23</v>
      </c>
      <c r="C96" s="195">
        <v>1054377</v>
      </c>
      <c r="D96" s="195">
        <v>1054377</v>
      </c>
      <c r="E96" s="196">
        <v>994775</v>
      </c>
      <c r="F96" s="318">
        <f>E96/C96*100</f>
        <v>94.34718321814684</v>
      </c>
      <c r="G96" s="318">
        <f>E96/D96*100</f>
        <v>94.34718321814684</v>
      </c>
      <c r="H96" s="127"/>
    </row>
    <row r="97" spans="1:8" s="19" customFormat="1" ht="20.25" customHeight="1" hidden="1">
      <c r="A97" s="107" t="s">
        <v>143</v>
      </c>
      <c r="B97" s="49" t="s">
        <v>24</v>
      </c>
      <c r="C97" s="167"/>
      <c r="D97" s="167"/>
      <c r="E97" s="168"/>
      <c r="F97" s="318"/>
      <c r="G97" s="318"/>
      <c r="H97" s="127"/>
    </row>
    <row r="98" spans="1:8" s="19" customFormat="1" ht="20.25" customHeight="1" hidden="1">
      <c r="A98" s="107" t="s">
        <v>186</v>
      </c>
      <c r="B98" s="49" t="s">
        <v>187</v>
      </c>
      <c r="C98" s="167"/>
      <c r="D98" s="167"/>
      <c r="E98" s="168"/>
      <c r="F98" s="318"/>
      <c r="G98" s="318"/>
      <c r="H98" s="127"/>
    </row>
    <row r="99" spans="1:8" s="19" customFormat="1" ht="20.25" customHeight="1">
      <c r="A99" s="108" t="s">
        <v>144</v>
      </c>
      <c r="B99" s="51" t="s">
        <v>150</v>
      </c>
      <c r="C99" s="169">
        <v>306000</v>
      </c>
      <c r="D99" s="170">
        <v>306000</v>
      </c>
      <c r="E99" s="170">
        <v>202724</v>
      </c>
      <c r="F99" s="318">
        <f>E99/C99*100</f>
        <v>66.24967320261437</v>
      </c>
      <c r="G99" s="318">
        <f>E99/D99*100</f>
        <v>66.24967320261437</v>
      </c>
      <c r="H99" s="128"/>
    </row>
    <row r="100" spans="1:8" s="19" customFormat="1" ht="20.25" customHeight="1">
      <c r="A100" s="107" t="s">
        <v>145</v>
      </c>
      <c r="B100" s="52" t="s">
        <v>25</v>
      </c>
      <c r="C100" s="169">
        <v>150406</v>
      </c>
      <c r="D100" s="169">
        <v>150406</v>
      </c>
      <c r="E100" s="170">
        <v>123038</v>
      </c>
      <c r="F100" s="318">
        <f>E100/C100*100</f>
        <v>81.80391739691237</v>
      </c>
      <c r="G100" s="318">
        <f>E100/D100*100</f>
        <v>81.80391739691237</v>
      </c>
      <c r="H100" s="128"/>
    </row>
    <row r="101" spans="1:8" s="19" customFormat="1" ht="20.25" customHeight="1">
      <c r="A101" s="108" t="s">
        <v>147</v>
      </c>
      <c r="B101" s="51" t="s">
        <v>86</v>
      </c>
      <c r="C101" s="169">
        <v>498137</v>
      </c>
      <c r="D101" s="169">
        <v>498137</v>
      </c>
      <c r="E101" s="170">
        <v>170311</v>
      </c>
      <c r="F101" s="318">
        <f>E101/C101*100</f>
        <v>34.18959041388213</v>
      </c>
      <c r="G101" s="318">
        <f>E101/D101*100</f>
        <v>34.18959041388213</v>
      </c>
      <c r="H101" s="128"/>
    </row>
    <row r="102" spans="1:8" s="19" customFormat="1" ht="20.25" customHeight="1">
      <c r="A102" s="112" t="s">
        <v>167</v>
      </c>
      <c r="B102" s="51" t="s">
        <v>168</v>
      </c>
      <c r="C102" s="170">
        <v>108803</v>
      </c>
      <c r="D102" s="170">
        <v>108803</v>
      </c>
      <c r="E102" s="170">
        <v>12000</v>
      </c>
      <c r="F102" s="318">
        <f>E102/C102*100</f>
        <v>11.029107653281619</v>
      </c>
      <c r="G102" s="318">
        <f>E102/D102*100</f>
        <v>11.029107653281619</v>
      </c>
      <c r="H102" s="128"/>
    </row>
    <row r="103" spans="1:8" s="19" customFormat="1" ht="20.25" customHeight="1">
      <c r="A103" s="112" t="s">
        <v>226</v>
      </c>
      <c r="B103" s="51" t="s">
        <v>225</v>
      </c>
      <c r="C103" s="170">
        <v>81803</v>
      </c>
      <c r="D103" s="170">
        <v>81803</v>
      </c>
      <c r="E103" s="170"/>
      <c r="F103" s="318"/>
      <c r="G103" s="318"/>
      <c r="H103" s="128"/>
    </row>
    <row r="104" spans="1:8" s="19" customFormat="1" ht="34.5" customHeight="1">
      <c r="A104" s="112" t="s">
        <v>228</v>
      </c>
      <c r="B104" s="51" t="s">
        <v>227</v>
      </c>
      <c r="C104" s="170">
        <v>15000</v>
      </c>
      <c r="D104" s="170">
        <v>15000</v>
      </c>
      <c r="E104" s="170"/>
      <c r="F104" s="318"/>
      <c r="G104" s="318"/>
      <c r="H104" s="128"/>
    </row>
    <row r="105" spans="1:8" s="19" customFormat="1" ht="23.25" customHeight="1">
      <c r="A105" s="112" t="s">
        <v>229</v>
      </c>
      <c r="B105" s="51" t="s">
        <v>230</v>
      </c>
      <c r="C105" s="170">
        <v>12000</v>
      </c>
      <c r="D105" s="170">
        <v>12000</v>
      </c>
      <c r="E105" s="170">
        <v>12000</v>
      </c>
      <c r="F105" s="318">
        <f>E105/D105*100</f>
        <v>100</v>
      </c>
      <c r="G105" s="318">
        <v>100</v>
      </c>
      <c r="H105" s="128"/>
    </row>
    <row r="106" spans="1:8" s="19" customFormat="1" ht="20.25" customHeight="1">
      <c r="A106" s="112" t="s">
        <v>149</v>
      </c>
      <c r="B106" s="51" t="s">
        <v>156</v>
      </c>
      <c r="C106" s="170">
        <v>15000</v>
      </c>
      <c r="D106" s="170">
        <v>15000</v>
      </c>
      <c r="E106" s="170"/>
      <c r="F106" s="318"/>
      <c r="G106" s="318"/>
      <c r="H106" s="128"/>
    </row>
    <row r="107" spans="1:8" s="19" customFormat="1" ht="33" customHeight="1">
      <c r="A107" s="112" t="s">
        <v>231</v>
      </c>
      <c r="B107" s="51" t="s">
        <v>232</v>
      </c>
      <c r="C107" s="169">
        <v>15000</v>
      </c>
      <c r="D107" s="169">
        <v>15000</v>
      </c>
      <c r="E107" s="170"/>
      <c r="F107" s="318"/>
      <c r="G107" s="318"/>
      <c r="H107" s="128"/>
    </row>
    <row r="108" spans="1:8" s="19" customFormat="1" ht="20.25" customHeight="1" thickBot="1">
      <c r="A108" s="109">
        <v>9000</v>
      </c>
      <c r="B108" s="105" t="s">
        <v>164</v>
      </c>
      <c r="C108" s="169">
        <v>1625000</v>
      </c>
      <c r="D108" s="169">
        <v>1625000</v>
      </c>
      <c r="E108" s="170">
        <v>1500000</v>
      </c>
      <c r="F108" s="318">
        <f>E108/C108*100</f>
        <v>92.3076923076923</v>
      </c>
      <c r="G108" s="318">
        <f>E108/D108*100</f>
        <v>92.3076923076923</v>
      </c>
      <c r="H108" s="128"/>
    </row>
    <row r="109" spans="1:8" s="19" customFormat="1" ht="20.25" customHeight="1" hidden="1">
      <c r="A109" s="108" t="s">
        <v>146</v>
      </c>
      <c r="B109" s="51" t="s">
        <v>26</v>
      </c>
      <c r="C109" s="169"/>
      <c r="D109" s="169"/>
      <c r="E109" s="170"/>
      <c r="F109" s="318"/>
      <c r="G109" s="318"/>
      <c r="H109" s="127"/>
    </row>
    <row r="110" spans="1:8" s="19" customFormat="1" ht="20.25" customHeight="1" hidden="1">
      <c r="A110" s="108" t="s">
        <v>147</v>
      </c>
      <c r="B110" s="51" t="s">
        <v>86</v>
      </c>
      <c r="C110" s="169"/>
      <c r="D110" s="169"/>
      <c r="E110" s="170"/>
      <c r="F110" s="318"/>
      <c r="G110" s="318"/>
      <c r="H110" s="127"/>
    </row>
    <row r="111" spans="1:8" s="19" customFormat="1" ht="20.25" customHeight="1" hidden="1">
      <c r="A111" s="138" t="s">
        <v>167</v>
      </c>
      <c r="B111" s="139" t="s">
        <v>168</v>
      </c>
      <c r="C111" s="169"/>
      <c r="D111" s="169"/>
      <c r="E111" s="169"/>
      <c r="F111" s="318"/>
      <c r="G111" s="318"/>
      <c r="H111" s="127"/>
    </row>
    <row r="112" spans="1:8" s="19" customFormat="1" ht="20.25" customHeight="1" hidden="1">
      <c r="A112" s="108" t="s">
        <v>188</v>
      </c>
      <c r="B112" s="53" t="s">
        <v>189</v>
      </c>
      <c r="C112" s="169"/>
      <c r="D112" s="169"/>
      <c r="E112" s="170"/>
      <c r="F112" s="318"/>
      <c r="G112" s="318"/>
      <c r="H112" s="127"/>
    </row>
    <row r="113" spans="1:8" s="19" customFormat="1" ht="23.25" customHeight="1" hidden="1">
      <c r="A113" s="108" t="s">
        <v>148</v>
      </c>
      <c r="B113" s="53" t="s">
        <v>153</v>
      </c>
      <c r="C113" s="169"/>
      <c r="D113" s="169"/>
      <c r="E113" s="170"/>
      <c r="F113" s="318"/>
      <c r="G113" s="318"/>
      <c r="H113" s="127"/>
    </row>
    <row r="114" spans="1:8" s="19" customFormat="1" ht="24.75" customHeight="1" hidden="1">
      <c r="A114" s="108" t="s">
        <v>154</v>
      </c>
      <c r="B114" s="53" t="s">
        <v>155</v>
      </c>
      <c r="C114" s="169"/>
      <c r="D114" s="169"/>
      <c r="E114" s="170"/>
      <c r="F114" s="318"/>
      <c r="G114" s="318"/>
      <c r="H114" s="127"/>
    </row>
    <row r="115" spans="1:8" s="19" customFormat="1" ht="18.75" customHeight="1" hidden="1">
      <c r="A115" s="138" t="s">
        <v>149</v>
      </c>
      <c r="B115" s="139" t="s">
        <v>156</v>
      </c>
      <c r="C115" s="170"/>
      <c r="D115" s="170"/>
      <c r="E115" s="170"/>
      <c r="F115" s="318"/>
      <c r="G115" s="318"/>
      <c r="H115" s="127"/>
    </row>
    <row r="116" spans="1:8" s="19" customFormat="1" ht="39.75" customHeight="1" hidden="1">
      <c r="A116" s="108" t="s">
        <v>157</v>
      </c>
      <c r="B116" s="53" t="s">
        <v>158</v>
      </c>
      <c r="C116" s="169"/>
      <c r="D116" s="169"/>
      <c r="E116" s="170"/>
      <c r="F116" s="318"/>
      <c r="G116" s="318"/>
      <c r="H116" s="127"/>
    </row>
    <row r="117" spans="1:8" s="19" customFormat="1" ht="27" customHeight="1" hidden="1">
      <c r="A117" s="112" t="s">
        <v>176</v>
      </c>
      <c r="B117" s="51" t="s">
        <v>177</v>
      </c>
      <c r="C117" s="170"/>
      <c r="D117" s="170"/>
      <c r="E117" s="170"/>
      <c r="F117" s="318"/>
      <c r="G117" s="318"/>
      <c r="H117" s="127"/>
    </row>
    <row r="118" spans="1:8" s="19" customFormat="1" ht="20.25" customHeight="1" hidden="1">
      <c r="A118" s="112" t="s">
        <v>159</v>
      </c>
      <c r="B118" s="51" t="s">
        <v>10</v>
      </c>
      <c r="C118" s="170"/>
      <c r="D118" s="170"/>
      <c r="E118" s="170"/>
      <c r="F118" s="318"/>
      <c r="G118" s="318"/>
      <c r="H118" s="127"/>
    </row>
    <row r="119" spans="1:8" s="27" customFormat="1" ht="27.75" customHeight="1" hidden="1" thickBot="1">
      <c r="A119" s="110"/>
      <c r="B119" s="111" t="s">
        <v>52</v>
      </c>
      <c r="C119" s="197"/>
      <c r="D119" s="197"/>
      <c r="E119" s="197"/>
      <c r="F119" s="321"/>
      <c r="G119" s="321"/>
      <c r="H119" s="129"/>
    </row>
    <row r="120" spans="1:8" s="19" customFormat="1" ht="39" customHeight="1" hidden="1" thickBot="1">
      <c r="A120" s="58">
        <v>250339</v>
      </c>
      <c r="B120" s="59" t="s">
        <v>87</v>
      </c>
      <c r="C120" s="198"/>
      <c r="D120" s="198"/>
      <c r="E120" s="199"/>
      <c r="F120" s="321"/>
      <c r="G120" s="321"/>
      <c r="H120" s="128"/>
    </row>
    <row r="121" spans="1:8" s="19" customFormat="1" ht="26.25" customHeight="1" hidden="1" thickBot="1">
      <c r="A121" s="136">
        <v>9000</v>
      </c>
      <c r="B121" s="137" t="s">
        <v>164</v>
      </c>
      <c r="C121" s="200"/>
      <c r="D121" s="200"/>
      <c r="E121" s="200"/>
      <c r="F121" s="295"/>
      <c r="G121" s="322"/>
      <c r="H121" s="128"/>
    </row>
    <row r="122" spans="1:8" s="19" customFormat="1" ht="38.25" customHeight="1" hidden="1">
      <c r="A122" s="109" t="s">
        <v>178</v>
      </c>
      <c r="B122" s="105" t="s">
        <v>179</v>
      </c>
      <c r="C122" s="200"/>
      <c r="D122" s="200"/>
      <c r="E122" s="200"/>
      <c r="F122" s="295"/>
      <c r="G122" s="295"/>
      <c r="H122" s="128"/>
    </row>
    <row r="123" spans="1:8" s="19" customFormat="1" ht="24" customHeight="1" hidden="1">
      <c r="A123" s="109" t="s">
        <v>161</v>
      </c>
      <c r="B123" s="105" t="s">
        <v>160</v>
      </c>
      <c r="C123" s="200"/>
      <c r="D123" s="200"/>
      <c r="E123" s="200"/>
      <c r="F123" s="295"/>
      <c r="G123" s="295"/>
      <c r="H123" s="128"/>
    </row>
    <row r="124" spans="1:8" s="19" customFormat="1" ht="39" customHeight="1" hidden="1" thickBot="1">
      <c r="A124" s="134" t="s">
        <v>162</v>
      </c>
      <c r="B124" s="135" t="s">
        <v>163</v>
      </c>
      <c r="C124" s="201"/>
      <c r="D124" s="201"/>
      <c r="E124" s="201"/>
      <c r="F124" s="318"/>
      <c r="G124" s="318"/>
      <c r="H124" s="128"/>
    </row>
    <row r="125" spans="1:8" s="27" customFormat="1" ht="29.25" customHeight="1" thickBot="1">
      <c r="A125" s="28"/>
      <c r="B125" s="41" t="s">
        <v>53</v>
      </c>
      <c r="C125" s="305">
        <f>C96+C99+C100+C101+C102+C106+C108</f>
        <v>3757723</v>
      </c>
      <c r="D125" s="305">
        <f>D96+D99+D100+D101+D102+D106+D108</f>
        <v>3757723</v>
      </c>
      <c r="E125" s="305">
        <f>E96+E99+E100+E101+E102+E106+E108</f>
        <v>3002848</v>
      </c>
      <c r="F125" s="321">
        <f>E125/C125*100</f>
        <v>79.91137186003331</v>
      </c>
      <c r="G125" s="321">
        <f>E125/D125*100</f>
        <v>79.91137186003331</v>
      </c>
      <c r="H125" s="130"/>
    </row>
    <row r="126" spans="1:8" s="27" customFormat="1" ht="27.75" customHeight="1" thickBot="1">
      <c r="A126" s="60"/>
      <c r="B126" s="30" t="s">
        <v>56</v>
      </c>
      <c r="C126" s="171"/>
      <c r="D126" s="171"/>
      <c r="E126" s="172"/>
      <c r="F126" s="319"/>
      <c r="G126" s="320"/>
      <c r="H126" s="131"/>
    </row>
    <row r="127" spans="1:8" s="19" customFormat="1" ht="20.25">
      <c r="A127" s="36">
        <v>602000</v>
      </c>
      <c r="B127" s="35" t="s">
        <v>29</v>
      </c>
      <c r="C127" s="202">
        <v>-678524</v>
      </c>
      <c r="D127" s="202"/>
      <c r="E127" s="203"/>
      <c r="F127" s="219"/>
      <c r="G127" s="220"/>
      <c r="H127" s="127"/>
    </row>
    <row r="128" spans="1:8" s="19" customFormat="1" ht="20.25">
      <c r="A128" s="76">
        <v>602100</v>
      </c>
      <c r="B128" s="15" t="s">
        <v>30</v>
      </c>
      <c r="C128" s="249">
        <v>577695</v>
      </c>
      <c r="D128" s="249"/>
      <c r="E128" s="174"/>
      <c r="F128" s="250"/>
      <c r="G128" s="250"/>
      <c r="H128" s="127"/>
    </row>
    <row r="129" spans="1:8" s="19" customFormat="1" ht="38.25" thickBot="1">
      <c r="A129" s="13">
        <v>602400</v>
      </c>
      <c r="B129" s="14" t="s">
        <v>19</v>
      </c>
      <c r="C129" s="247">
        <v>-1256219</v>
      </c>
      <c r="D129" s="247"/>
      <c r="E129" s="182"/>
      <c r="F129" s="221"/>
      <c r="G129" s="222"/>
      <c r="H129" s="127"/>
    </row>
    <row r="130" spans="1:8" s="19" customFormat="1" ht="19.5" customHeight="1" hidden="1">
      <c r="A130" s="13">
        <v>602200</v>
      </c>
      <c r="B130" s="14" t="s">
        <v>31</v>
      </c>
      <c r="C130" s="181"/>
      <c r="D130" s="181"/>
      <c r="E130" s="181"/>
      <c r="F130" s="221"/>
      <c r="G130" s="222"/>
      <c r="H130" s="127"/>
    </row>
    <row r="131" spans="1:8" s="19" customFormat="1" ht="21" hidden="1" thickBot="1">
      <c r="A131" s="13"/>
      <c r="B131" s="14" t="s">
        <v>14</v>
      </c>
      <c r="C131" s="182"/>
      <c r="D131" s="182"/>
      <c r="E131" s="182"/>
      <c r="F131" s="221"/>
      <c r="G131" s="222"/>
      <c r="H131" s="127"/>
    </row>
    <row r="132" spans="1:8" s="19" customFormat="1" ht="21" hidden="1" thickBot="1">
      <c r="A132" s="13"/>
      <c r="B132" s="14" t="s">
        <v>12</v>
      </c>
      <c r="C132" s="182"/>
      <c r="D132" s="182"/>
      <c r="E132" s="182"/>
      <c r="F132" s="221"/>
      <c r="G132" s="222"/>
      <c r="H132" s="128"/>
    </row>
    <row r="133" spans="1:8" s="19" customFormat="1" ht="21" hidden="1" thickBot="1">
      <c r="A133" s="13"/>
      <c r="B133" s="14" t="s">
        <v>13</v>
      </c>
      <c r="C133" s="181"/>
      <c r="D133" s="181"/>
      <c r="E133" s="181"/>
      <c r="F133" s="221"/>
      <c r="G133" s="222"/>
      <c r="H133" s="127"/>
    </row>
    <row r="134" spans="1:8" s="19" customFormat="1" ht="21" hidden="1" thickBot="1">
      <c r="A134" s="13"/>
      <c r="B134" s="14" t="s">
        <v>15</v>
      </c>
      <c r="C134" s="182"/>
      <c r="D134" s="182"/>
      <c r="E134" s="182"/>
      <c r="F134" s="221"/>
      <c r="G134" s="222"/>
      <c r="H134" s="127"/>
    </row>
    <row r="135" spans="1:8" s="31" customFormat="1" ht="21" hidden="1" thickBot="1">
      <c r="A135" s="32"/>
      <c r="B135" s="33" t="s">
        <v>33</v>
      </c>
      <c r="C135" s="204"/>
      <c r="D135" s="204"/>
      <c r="E135" s="204"/>
      <c r="F135" s="223"/>
      <c r="G135" s="224"/>
      <c r="H135" s="132"/>
    </row>
    <row r="136" spans="1:8" s="31" customFormat="1" ht="21" hidden="1" thickBot="1">
      <c r="A136" s="32"/>
      <c r="B136" s="33" t="s">
        <v>34</v>
      </c>
      <c r="C136" s="204"/>
      <c r="D136" s="204"/>
      <c r="E136" s="204"/>
      <c r="F136" s="223"/>
      <c r="G136" s="224"/>
      <c r="H136" s="132"/>
    </row>
    <row r="137" spans="1:8" s="31" customFormat="1" ht="21" hidden="1" thickBot="1">
      <c r="A137" s="32"/>
      <c r="B137" s="33" t="s">
        <v>51</v>
      </c>
      <c r="C137" s="204"/>
      <c r="D137" s="204"/>
      <c r="E137" s="204"/>
      <c r="F137" s="223"/>
      <c r="G137" s="224"/>
      <c r="H137" s="132"/>
    </row>
    <row r="138" spans="1:8" s="31" customFormat="1" ht="21" hidden="1" thickBot="1">
      <c r="A138" s="32"/>
      <c r="B138" s="33" t="s">
        <v>49</v>
      </c>
      <c r="C138" s="204"/>
      <c r="D138" s="204"/>
      <c r="E138" s="204"/>
      <c r="F138" s="223"/>
      <c r="G138" s="224"/>
      <c r="H138" s="132"/>
    </row>
    <row r="139" spans="1:8" s="31" customFormat="1" ht="21" hidden="1" thickBot="1">
      <c r="A139" s="32"/>
      <c r="B139" s="33" t="s">
        <v>35</v>
      </c>
      <c r="C139" s="204"/>
      <c r="D139" s="204"/>
      <c r="E139" s="204"/>
      <c r="F139" s="223"/>
      <c r="G139" s="224"/>
      <c r="H139" s="132"/>
    </row>
    <row r="140" spans="1:8" s="31" customFormat="1" ht="32.25" hidden="1" thickBot="1">
      <c r="A140" s="32"/>
      <c r="B140" s="33" t="s">
        <v>36</v>
      </c>
      <c r="C140" s="204"/>
      <c r="D140" s="204"/>
      <c r="E140" s="204"/>
      <c r="F140" s="223"/>
      <c r="G140" s="224"/>
      <c r="H140" s="132"/>
    </row>
    <row r="141" spans="1:8" s="31" customFormat="1" ht="21" hidden="1" thickBot="1">
      <c r="A141" s="32"/>
      <c r="B141" s="33" t="s">
        <v>37</v>
      </c>
      <c r="C141" s="204"/>
      <c r="D141" s="204"/>
      <c r="E141" s="204"/>
      <c r="F141" s="223"/>
      <c r="G141" s="224"/>
      <c r="H141" s="132"/>
    </row>
    <row r="142" spans="1:8" s="31" customFormat="1" ht="21" hidden="1" thickBot="1">
      <c r="A142" s="32"/>
      <c r="B142" s="33" t="s">
        <v>38</v>
      </c>
      <c r="C142" s="204"/>
      <c r="D142" s="204"/>
      <c r="E142" s="204"/>
      <c r="F142" s="223"/>
      <c r="G142" s="224"/>
      <c r="H142" s="132"/>
    </row>
    <row r="143" spans="1:8" s="31" customFormat="1" ht="21" hidden="1" thickBot="1">
      <c r="A143" s="32"/>
      <c r="B143" s="33" t="s">
        <v>39</v>
      </c>
      <c r="C143" s="204"/>
      <c r="D143" s="204"/>
      <c r="E143" s="204"/>
      <c r="F143" s="223"/>
      <c r="G143" s="224"/>
      <c r="H143" s="132"/>
    </row>
    <row r="144" spans="1:8" s="31" customFormat="1" ht="21" hidden="1" thickBot="1">
      <c r="A144" s="32"/>
      <c r="B144" s="33" t="s">
        <v>40</v>
      </c>
      <c r="C144" s="204"/>
      <c r="D144" s="204"/>
      <c r="E144" s="204"/>
      <c r="F144" s="223"/>
      <c r="G144" s="224"/>
      <c r="H144" s="132"/>
    </row>
    <row r="145" spans="1:8" s="31" customFormat="1" ht="17.25" customHeight="1" hidden="1">
      <c r="A145" s="32"/>
      <c r="B145" s="33" t="s">
        <v>41</v>
      </c>
      <c r="C145" s="204"/>
      <c r="D145" s="204"/>
      <c r="E145" s="204"/>
      <c r="F145" s="223"/>
      <c r="G145" s="224"/>
      <c r="H145" s="132"/>
    </row>
    <row r="146" spans="1:8" s="31" customFormat="1" ht="21" hidden="1" thickBot="1">
      <c r="A146" s="32"/>
      <c r="B146" s="33" t="s">
        <v>42</v>
      </c>
      <c r="C146" s="204"/>
      <c r="D146" s="204"/>
      <c r="E146" s="204"/>
      <c r="F146" s="223"/>
      <c r="G146" s="224"/>
      <c r="H146" s="132"/>
    </row>
    <row r="147" spans="1:8" s="31" customFormat="1" ht="18.75" customHeight="1" hidden="1">
      <c r="A147" s="32"/>
      <c r="B147" s="33" t="s">
        <v>43</v>
      </c>
      <c r="C147" s="204"/>
      <c r="D147" s="204"/>
      <c r="E147" s="204"/>
      <c r="F147" s="223"/>
      <c r="G147" s="224"/>
      <c r="H147" s="132"/>
    </row>
    <row r="148" spans="1:8" s="31" customFormat="1" ht="21" hidden="1" thickBot="1">
      <c r="A148" s="32"/>
      <c r="B148" s="33" t="s">
        <v>44</v>
      </c>
      <c r="C148" s="204"/>
      <c r="D148" s="204"/>
      <c r="E148" s="204"/>
      <c r="F148" s="223"/>
      <c r="G148" s="224"/>
      <c r="H148" s="132"/>
    </row>
    <row r="149" spans="1:8" s="31" customFormat="1" ht="21" hidden="1" thickBot="1">
      <c r="A149" s="32"/>
      <c r="B149" s="33" t="s">
        <v>0</v>
      </c>
      <c r="C149" s="204"/>
      <c r="D149" s="204"/>
      <c r="E149" s="204"/>
      <c r="F149" s="223"/>
      <c r="G149" s="224"/>
      <c r="H149" s="132"/>
    </row>
    <row r="150" spans="1:8" s="31" customFormat="1" ht="32.25" hidden="1" thickBot="1">
      <c r="A150" s="32"/>
      <c r="B150" s="33" t="s">
        <v>62</v>
      </c>
      <c r="C150" s="204"/>
      <c r="D150" s="204"/>
      <c r="E150" s="204"/>
      <c r="F150" s="223"/>
      <c r="G150" s="224"/>
      <c r="H150" s="132"/>
    </row>
    <row r="151" spans="1:8" s="31" customFormat="1" ht="21" hidden="1" thickBot="1">
      <c r="A151" s="32"/>
      <c r="B151" s="33" t="s">
        <v>58</v>
      </c>
      <c r="C151" s="204"/>
      <c r="D151" s="204"/>
      <c r="E151" s="204"/>
      <c r="F151" s="223"/>
      <c r="G151" s="224"/>
      <c r="H151" s="133"/>
    </row>
    <row r="152" spans="1:8" s="31" customFormat="1" ht="21" hidden="1" thickBot="1">
      <c r="A152" s="32"/>
      <c r="B152" s="33" t="s">
        <v>45</v>
      </c>
      <c r="C152" s="204"/>
      <c r="D152" s="204"/>
      <c r="E152" s="204"/>
      <c r="F152" s="223"/>
      <c r="G152" s="224"/>
      <c r="H152" s="133"/>
    </row>
    <row r="153" spans="1:8" s="31" customFormat="1" ht="21" hidden="1" thickBot="1">
      <c r="A153" s="32"/>
      <c r="B153" s="33" t="s">
        <v>46</v>
      </c>
      <c r="C153" s="204"/>
      <c r="D153" s="204"/>
      <c r="E153" s="204"/>
      <c r="F153" s="223"/>
      <c r="G153" s="224"/>
      <c r="H153" s="133"/>
    </row>
    <row r="154" spans="1:8" s="19" customFormat="1" ht="21" hidden="1" thickBot="1">
      <c r="A154" s="13">
        <v>602300</v>
      </c>
      <c r="B154" s="14" t="s">
        <v>32</v>
      </c>
      <c r="C154" s="182"/>
      <c r="D154" s="182"/>
      <c r="E154" s="182"/>
      <c r="F154" s="221"/>
      <c r="G154" s="222"/>
      <c r="H154" s="127"/>
    </row>
    <row r="155" spans="1:8" s="19" customFormat="1" ht="38.25" hidden="1" thickBot="1">
      <c r="A155" s="13">
        <v>602400</v>
      </c>
      <c r="B155" s="14" t="s">
        <v>19</v>
      </c>
      <c r="C155" s="203"/>
      <c r="D155" s="203"/>
      <c r="E155" s="203"/>
      <c r="F155" s="221"/>
      <c r="G155" s="222"/>
      <c r="H155" s="127"/>
    </row>
    <row r="156" spans="1:8" s="19" customFormat="1" ht="21" customHeight="1" hidden="1" thickBot="1">
      <c r="A156" s="37">
        <v>603000</v>
      </c>
      <c r="B156" s="34" t="s">
        <v>27</v>
      </c>
      <c r="C156" s="205"/>
      <c r="D156" s="205"/>
      <c r="E156" s="182"/>
      <c r="F156" s="225"/>
      <c r="G156" s="226"/>
      <c r="H156" s="127"/>
    </row>
    <row r="157" spans="1:8" s="19" customFormat="1" ht="26.25" customHeight="1" thickBot="1">
      <c r="A157" s="56"/>
      <c r="B157" s="41" t="s">
        <v>57</v>
      </c>
      <c r="C157" s="206">
        <v>-678524</v>
      </c>
      <c r="D157" s="206"/>
      <c r="E157" s="206"/>
      <c r="F157" s="227"/>
      <c r="G157" s="228"/>
      <c r="H157" s="127"/>
    </row>
    <row r="158" spans="3:8" s="19" customFormat="1" ht="18">
      <c r="C158" s="84"/>
      <c r="D158" s="85"/>
      <c r="E158" s="86"/>
      <c r="F158" s="84"/>
      <c r="G158" s="84"/>
      <c r="H158" s="83"/>
    </row>
    <row r="159" spans="3:8" s="19" customFormat="1" ht="18">
      <c r="C159" s="84"/>
      <c r="D159" s="85"/>
      <c r="E159" s="86"/>
      <c r="F159" s="84"/>
      <c r="G159" s="84"/>
      <c r="H159" s="83"/>
    </row>
    <row r="160" spans="3:8" s="19" customFormat="1" ht="18">
      <c r="C160" s="84"/>
      <c r="D160" s="85"/>
      <c r="E160" s="86"/>
      <c r="F160" s="84"/>
      <c r="G160" s="84"/>
      <c r="H160" s="83"/>
    </row>
    <row r="161" spans="3:8" s="19" customFormat="1" ht="18">
      <c r="C161" s="84"/>
      <c r="D161" s="85"/>
      <c r="E161" s="86"/>
      <c r="F161" s="84"/>
      <c r="G161" s="84"/>
      <c r="H161" s="83"/>
    </row>
    <row r="162" spans="3:8" s="19" customFormat="1" ht="18">
      <c r="C162" s="84"/>
      <c r="D162" s="85"/>
      <c r="E162" s="86"/>
      <c r="F162" s="84"/>
      <c r="G162" s="84"/>
      <c r="H162" s="83"/>
    </row>
    <row r="163" spans="3:8" s="19" customFormat="1" ht="18">
      <c r="C163" s="84"/>
      <c r="D163" s="85"/>
      <c r="E163" s="86"/>
      <c r="F163" s="84"/>
      <c r="G163" s="84"/>
      <c r="H163" s="83"/>
    </row>
    <row r="164" spans="3:8" s="19" customFormat="1" ht="18">
      <c r="C164" s="84"/>
      <c r="D164" s="85"/>
      <c r="E164" s="86"/>
      <c r="F164" s="84"/>
      <c r="G164" s="84"/>
      <c r="H164" s="83"/>
    </row>
    <row r="165" spans="3:8" s="19" customFormat="1" ht="18">
      <c r="C165" s="84"/>
      <c r="D165" s="85"/>
      <c r="E165" s="86"/>
      <c r="F165" s="84"/>
      <c r="G165" s="84"/>
      <c r="H165" s="83"/>
    </row>
    <row r="166" spans="3:8" s="19" customFormat="1" ht="18">
      <c r="C166" s="84"/>
      <c r="D166" s="85"/>
      <c r="E166" s="86"/>
      <c r="F166" s="84"/>
      <c r="G166" s="84"/>
      <c r="H166" s="83"/>
    </row>
    <row r="167" spans="3:8" s="19" customFormat="1" ht="18">
      <c r="C167" s="84"/>
      <c r="D167" s="85"/>
      <c r="E167" s="86"/>
      <c r="F167" s="84"/>
      <c r="G167" s="84"/>
      <c r="H167" s="83"/>
    </row>
    <row r="168" spans="3:8" s="19" customFormat="1" ht="18">
      <c r="C168" s="84"/>
      <c r="D168" s="85"/>
      <c r="E168" s="86"/>
      <c r="F168" s="84"/>
      <c r="G168" s="84"/>
      <c r="H168" s="83"/>
    </row>
    <row r="169" spans="3:8" s="19" customFormat="1" ht="18">
      <c r="C169" s="84"/>
      <c r="D169" s="85"/>
      <c r="E169" s="86"/>
      <c r="F169" s="84"/>
      <c r="G169" s="84"/>
      <c r="H169" s="83"/>
    </row>
    <row r="170" spans="3:8" s="19" customFormat="1" ht="18">
      <c r="C170" s="84"/>
      <c r="D170" s="85"/>
      <c r="E170" s="86"/>
      <c r="F170" s="84"/>
      <c r="G170" s="84"/>
      <c r="H170" s="83"/>
    </row>
    <row r="171" spans="3:8" s="19" customFormat="1" ht="18">
      <c r="C171" s="84"/>
      <c r="D171" s="85"/>
      <c r="E171" s="86"/>
      <c r="F171" s="84"/>
      <c r="G171" s="84"/>
      <c r="H171" s="83"/>
    </row>
    <row r="172" spans="3:8" s="19" customFormat="1" ht="18">
      <c r="C172" s="84"/>
      <c r="D172" s="85"/>
      <c r="E172" s="86"/>
      <c r="F172" s="84"/>
      <c r="G172" s="84"/>
      <c r="H172" s="83"/>
    </row>
    <row r="173" spans="3:8" s="19" customFormat="1" ht="18">
      <c r="C173" s="84"/>
      <c r="D173" s="85"/>
      <c r="E173" s="86"/>
      <c r="F173" s="84"/>
      <c r="G173" s="84"/>
      <c r="H173" s="83"/>
    </row>
    <row r="174" spans="3:8" s="19" customFormat="1" ht="18">
      <c r="C174" s="84"/>
      <c r="D174" s="85"/>
      <c r="E174" s="86"/>
      <c r="F174" s="84"/>
      <c r="G174" s="84"/>
      <c r="H174" s="83"/>
    </row>
    <row r="175" spans="3:8" s="19" customFormat="1" ht="18">
      <c r="C175" s="84"/>
      <c r="D175" s="85"/>
      <c r="E175" s="86"/>
      <c r="F175" s="84"/>
      <c r="G175" s="84"/>
      <c r="H175" s="83"/>
    </row>
    <row r="176" spans="3:8" s="19" customFormat="1" ht="18">
      <c r="C176" s="84"/>
      <c r="D176" s="85"/>
      <c r="E176" s="86"/>
      <c r="F176" s="84"/>
      <c r="G176" s="84"/>
      <c r="H176" s="83"/>
    </row>
    <row r="177" spans="3:8" s="19" customFormat="1" ht="18">
      <c r="C177" s="84"/>
      <c r="D177" s="85"/>
      <c r="E177" s="86"/>
      <c r="F177" s="84"/>
      <c r="G177" s="84"/>
      <c r="H177" s="83"/>
    </row>
    <row r="178" spans="3:8" s="19" customFormat="1" ht="18">
      <c r="C178" s="84"/>
      <c r="D178" s="85"/>
      <c r="E178" s="86"/>
      <c r="F178" s="84"/>
      <c r="G178" s="84"/>
      <c r="H178" s="83"/>
    </row>
    <row r="179" spans="3:8" s="19" customFormat="1" ht="18">
      <c r="C179" s="84"/>
      <c r="D179" s="85"/>
      <c r="E179" s="86"/>
      <c r="F179" s="84"/>
      <c r="G179" s="84"/>
      <c r="H179" s="83"/>
    </row>
    <row r="180" spans="3:8" s="19" customFormat="1" ht="18">
      <c r="C180" s="84"/>
      <c r="D180" s="85"/>
      <c r="E180" s="86"/>
      <c r="F180" s="84"/>
      <c r="G180" s="84"/>
      <c r="H180" s="83"/>
    </row>
    <row r="181" spans="3:8" ht="18.75">
      <c r="C181" s="82"/>
      <c r="D181" s="87"/>
      <c r="E181" s="87"/>
      <c r="F181" s="87"/>
      <c r="G181" s="82"/>
      <c r="H181" s="82"/>
    </row>
    <row r="182" spans="3:8" ht="18.75">
      <c r="C182" s="82"/>
      <c r="D182" s="87"/>
      <c r="E182" s="87"/>
      <c r="F182" s="87"/>
      <c r="G182" s="82"/>
      <c r="H182" s="82"/>
    </row>
  </sheetData>
  <sheetProtection/>
  <mergeCells count="4">
    <mergeCell ref="D1:G1"/>
    <mergeCell ref="D2:G2"/>
    <mergeCell ref="D3:G3"/>
    <mergeCell ref="A4:G4"/>
  </mergeCells>
  <printOptions horizontalCentered="1"/>
  <pageMargins left="1.1811023622047245" right="0.3937007874015748" top="0.7874015748031497" bottom="0.3937007874015748" header="0" footer="0"/>
  <pageSetup fitToHeight="5" horizontalDpi="600" verticalDpi="600" orientation="portrait" paperSize="9" scale="55" r:id="rId1"/>
  <headerFooter alignWithMargins="0">
    <oddFooter>&amp;C&amp;P</oddFooter>
  </headerFooter>
  <rowBreaks count="1" manualBreakCount="1">
    <brk id="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42"/>
  <sheetViews>
    <sheetView showZeros="0" zoomScale="75" zoomScaleNormal="75" zoomScaleSheetLayoutView="75" zoomScalePageLayoutView="0" workbookViewId="0" topLeftCell="A20">
      <selection activeCell="C84" sqref="C84"/>
    </sheetView>
  </sheetViews>
  <sheetFormatPr defaultColWidth="9.00390625" defaultRowHeight="12.75"/>
  <cols>
    <col min="1" max="1" width="15.00390625" style="19" customWidth="1"/>
    <col min="2" max="2" width="98.375" style="19" customWidth="1"/>
    <col min="3" max="3" width="17.00390625" style="19" customWidth="1"/>
    <col min="4" max="4" width="14.75390625" style="61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1:5" s="25" customFormat="1" ht="69" customHeight="1" thickBot="1">
      <c r="A1" s="63" t="s">
        <v>1</v>
      </c>
      <c r="B1" s="64" t="s">
        <v>2</v>
      </c>
      <c r="C1" s="65" t="s">
        <v>209</v>
      </c>
      <c r="D1" s="24" t="s">
        <v>208</v>
      </c>
      <c r="E1" s="66" t="s">
        <v>47</v>
      </c>
    </row>
    <row r="2" spans="1:5" s="25" customFormat="1" ht="36" customHeight="1" thickBot="1">
      <c r="A2" s="63"/>
      <c r="B2" s="4" t="s">
        <v>17</v>
      </c>
      <c r="C2" s="65"/>
      <c r="D2" s="24"/>
      <c r="E2" s="66"/>
    </row>
    <row r="3" spans="1:5" s="25" customFormat="1" ht="24" customHeight="1" thickBot="1">
      <c r="A3" s="39">
        <v>10000000</v>
      </c>
      <c r="B3" s="40" t="s">
        <v>3</v>
      </c>
      <c r="C3" s="287"/>
      <c r="D3" s="287">
        <v>123</v>
      </c>
      <c r="E3" s="288"/>
    </row>
    <row r="4" spans="1:5" s="25" customFormat="1" ht="23.25" customHeight="1">
      <c r="A4" s="71">
        <v>19000000</v>
      </c>
      <c r="B4" s="72" t="s">
        <v>61</v>
      </c>
      <c r="C4" s="155"/>
      <c r="D4" s="155">
        <v>123</v>
      </c>
      <c r="E4" s="246"/>
    </row>
    <row r="5" spans="1:5" s="25" customFormat="1" ht="20.25" customHeight="1">
      <c r="A5" s="74">
        <v>19010000</v>
      </c>
      <c r="B5" s="75" t="s">
        <v>18</v>
      </c>
      <c r="C5" s="156"/>
      <c r="D5" s="156">
        <v>123</v>
      </c>
      <c r="E5" s="245"/>
    </row>
    <row r="6" spans="1:5" s="25" customFormat="1" ht="36" customHeight="1">
      <c r="A6" s="79" t="s">
        <v>222</v>
      </c>
      <c r="B6" s="75" t="s">
        <v>77</v>
      </c>
      <c r="C6" s="156"/>
      <c r="D6" s="156">
        <v>79</v>
      </c>
      <c r="E6" s="244"/>
    </row>
    <row r="7" spans="1:5" s="12" customFormat="1" ht="26.25" customHeight="1" hidden="1" thickBot="1">
      <c r="A7" s="79" t="s">
        <v>102</v>
      </c>
      <c r="B7" s="73" t="s">
        <v>78</v>
      </c>
      <c r="C7" s="156"/>
      <c r="D7" s="156"/>
      <c r="E7" s="243"/>
    </row>
    <row r="8" spans="1:5" s="2" customFormat="1" ht="39" customHeight="1" thickBot="1">
      <c r="A8" s="233" t="s">
        <v>223</v>
      </c>
      <c r="B8" s="234" t="s">
        <v>79</v>
      </c>
      <c r="C8" s="157"/>
      <c r="D8" s="157">
        <v>44</v>
      </c>
      <c r="E8" s="207"/>
    </row>
    <row r="9" spans="1:5" s="2" customFormat="1" ht="21" thickBot="1">
      <c r="A9" s="39">
        <v>20000000</v>
      </c>
      <c r="B9" s="96" t="s">
        <v>5</v>
      </c>
      <c r="C9" s="158">
        <v>712</v>
      </c>
      <c r="D9" s="158">
        <v>2713</v>
      </c>
      <c r="E9" s="208">
        <f>D9/C9*100</f>
        <v>381.03932584269666</v>
      </c>
    </row>
    <row r="10" spans="1:5" s="2" customFormat="1" ht="20.25">
      <c r="A10" s="94">
        <v>24000000</v>
      </c>
      <c r="B10" s="95" t="s">
        <v>84</v>
      </c>
      <c r="C10" s="159"/>
      <c r="D10" s="159">
        <v>2296</v>
      </c>
      <c r="E10" s="209"/>
    </row>
    <row r="11" spans="1:5" s="2" customFormat="1" ht="38.25" customHeight="1">
      <c r="A11" s="237">
        <v>24062100</v>
      </c>
      <c r="B11" s="238" t="s">
        <v>218</v>
      </c>
      <c r="C11" s="160"/>
      <c r="D11" s="160">
        <v>2296</v>
      </c>
      <c r="E11" s="210"/>
    </row>
    <row r="12" spans="1:5" s="2" customFormat="1" ht="24" customHeight="1">
      <c r="A12" s="16">
        <v>25000000</v>
      </c>
      <c r="B12" s="17" t="s">
        <v>9</v>
      </c>
      <c r="C12" s="161">
        <v>712</v>
      </c>
      <c r="D12" s="161">
        <v>417</v>
      </c>
      <c r="E12" s="267">
        <f>D12/C12*100</f>
        <v>58.56741573033708</v>
      </c>
    </row>
    <row r="13" spans="1:5" s="2" customFormat="1" ht="36" customHeight="1" thickBot="1">
      <c r="A13" s="237">
        <v>25010100</v>
      </c>
      <c r="B13" s="238" t="s">
        <v>206</v>
      </c>
      <c r="C13" s="160">
        <v>712</v>
      </c>
      <c r="D13" s="160">
        <v>417</v>
      </c>
      <c r="E13" s="267">
        <f>D13/C13*100</f>
        <v>58.56741573033708</v>
      </c>
    </row>
    <row r="14" spans="1:5" s="2" customFormat="1" ht="21" hidden="1" thickBot="1">
      <c r="A14" s="153">
        <v>30000000</v>
      </c>
      <c r="B14" s="154" t="s">
        <v>28</v>
      </c>
      <c r="C14" s="162"/>
      <c r="D14" s="162"/>
      <c r="E14" s="289"/>
    </row>
    <row r="15" spans="1:5" s="12" customFormat="1" ht="25.5" customHeight="1" hidden="1" thickBot="1">
      <c r="A15" s="10">
        <v>31010000</v>
      </c>
      <c r="B15" s="9" t="s">
        <v>88</v>
      </c>
      <c r="C15" s="163"/>
      <c r="D15" s="163"/>
      <c r="E15" s="267"/>
    </row>
    <row r="16" spans="1:5" s="12" customFormat="1" ht="25.5" customHeight="1" hidden="1" thickBot="1">
      <c r="A16" s="99">
        <v>40000000</v>
      </c>
      <c r="B16" s="115" t="s">
        <v>59</v>
      </c>
      <c r="C16" s="164"/>
      <c r="D16" s="164"/>
      <c r="E16" s="289"/>
    </row>
    <row r="17" spans="1:5" s="12" customFormat="1" ht="25.5" customHeight="1" hidden="1">
      <c r="A17" s="68">
        <v>41030000</v>
      </c>
      <c r="B17" s="69" t="s">
        <v>8</v>
      </c>
      <c r="C17" s="161"/>
      <c r="D17" s="161"/>
      <c r="E17" s="267"/>
    </row>
    <row r="18" spans="1:5" s="12" customFormat="1" ht="15" customHeight="1" hidden="1">
      <c r="A18" s="70"/>
      <c r="B18" s="116"/>
      <c r="C18" s="161"/>
      <c r="D18" s="161"/>
      <c r="E18" s="267"/>
    </row>
    <row r="19" spans="1:5" s="12" customFormat="1" ht="16.5" customHeight="1" hidden="1" thickBot="1">
      <c r="A19" s="118"/>
      <c r="B19" s="119"/>
      <c r="C19" s="165"/>
      <c r="D19" s="165"/>
      <c r="E19" s="290"/>
    </row>
    <row r="20" spans="1:5" s="12" customFormat="1" ht="27.75" customHeight="1" thickBot="1">
      <c r="A20" s="11"/>
      <c r="B20" s="41" t="s">
        <v>60</v>
      </c>
      <c r="C20" s="166">
        <v>712</v>
      </c>
      <c r="D20" s="166">
        <v>417</v>
      </c>
      <c r="E20" s="291">
        <f>D20/C20*100</f>
        <v>58.56741573033708</v>
      </c>
    </row>
    <row r="21" spans="1:5" s="12" customFormat="1" ht="27.75" customHeight="1" thickBot="1">
      <c r="A21" s="235">
        <v>50000000</v>
      </c>
      <c r="B21" s="236" t="s">
        <v>216</v>
      </c>
      <c r="C21" s="166">
        <v>900</v>
      </c>
      <c r="D21" s="166">
        <v>990</v>
      </c>
      <c r="E21" s="291">
        <f>D21/C21*100</f>
        <v>110.00000000000001</v>
      </c>
    </row>
    <row r="22" spans="1:5" s="12" customFormat="1" ht="39" customHeight="1" thickBot="1">
      <c r="A22" s="229">
        <v>50110000</v>
      </c>
      <c r="B22" s="231" t="s">
        <v>217</v>
      </c>
      <c r="C22" s="239">
        <v>900</v>
      </c>
      <c r="D22" s="239">
        <v>990</v>
      </c>
      <c r="E22" s="292">
        <f>D22/C22*100</f>
        <v>110.00000000000001</v>
      </c>
    </row>
    <row r="23" spans="1:5" s="27" customFormat="1" ht="22.5" customHeight="1" thickBot="1">
      <c r="A23" s="18"/>
      <c r="B23" s="43" t="s">
        <v>20</v>
      </c>
      <c r="C23" s="299">
        <v>1612</v>
      </c>
      <c r="D23" s="299">
        <v>3826</v>
      </c>
      <c r="E23" s="293">
        <v>237.34</v>
      </c>
    </row>
    <row r="24" spans="1:6" ht="21" thickBot="1">
      <c r="A24" s="326"/>
      <c r="B24" s="4" t="s">
        <v>22</v>
      </c>
      <c r="C24" s="300"/>
      <c r="D24" s="300"/>
      <c r="E24" s="294"/>
      <c r="F24" s="20"/>
    </row>
    <row r="25" spans="1:6" ht="20.25">
      <c r="A25" s="327" t="s">
        <v>145</v>
      </c>
      <c r="B25" s="242" t="s">
        <v>25</v>
      </c>
      <c r="C25" s="301">
        <v>712</v>
      </c>
      <c r="D25" s="301"/>
      <c r="E25" s="323"/>
      <c r="F25" s="21"/>
    </row>
    <row r="26" spans="1:5" ht="20.25" hidden="1">
      <c r="A26" s="327" t="s">
        <v>143</v>
      </c>
      <c r="B26" s="49" t="s">
        <v>24</v>
      </c>
      <c r="C26" s="301"/>
      <c r="D26" s="301"/>
      <c r="E26" s="324"/>
    </row>
    <row r="27" spans="1:5" ht="20.25" hidden="1">
      <c r="A27" s="327" t="s">
        <v>144</v>
      </c>
      <c r="B27" s="49" t="s">
        <v>150</v>
      </c>
      <c r="C27" s="302"/>
      <c r="D27" s="302"/>
      <c r="E27" s="297"/>
    </row>
    <row r="28" spans="1:5" ht="20.25" hidden="1">
      <c r="A28" s="327" t="s">
        <v>145</v>
      </c>
      <c r="B28" s="52" t="s">
        <v>25</v>
      </c>
      <c r="C28" s="302"/>
      <c r="D28" s="302"/>
      <c r="E28" s="297"/>
    </row>
    <row r="29" spans="1:5" ht="20.25" hidden="1">
      <c r="A29" s="327" t="s">
        <v>146</v>
      </c>
      <c r="B29" s="51" t="s">
        <v>26</v>
      </c>
      <c r="C29" s="302"/>
      <c r="D29" s="302"/>
      <c r="E29" s="297"/>
    </row>
    <row r="30" spans="1:5" ht="20.25" hidden="1">
      <c r="A30" s="327" t="s">
        <v>147</v>
      </c>
      <c r="B30" s="52" t="s">
        <v>86</v>
      </c>
      <c r="C30" s="302"/>
      <c r="D30" s="302"/>
      <c r="E30" s="297"/>
    </row>
    <row r="31" spans="1:5" ht="20.25" customHeight="1" hidden="1">
      <c r="A31" s="328" t="s">
        <v>167</v>
      </c>
      <c r="B31" s="139" t="s">
        <v>168</v>
      </c>
      <c r="C31" s="302"/>
      <c r="D31" s="302"/>
      <c r="E31" s="297"/>
    </row>
    <row r="32" spans="1:6" s="27" customFormat="1" ht="27" customHeight="1" hidden="1">
      <c r="A32" s="329">
        <v>180000</v>
      </c>
      <c r="B32" s="53" t="s">
        <v>119</v>
      </c>
      <c r="C32" s="302"/>
      <c r="D32" s="302"/>
      <c r="E32" s="297"/>
      <c r="F32" s="29"/>
    </row>
    <row r="33" spans="1:6" s="27" customFormat="1" ht="23.25" customHeight="1" hidden="1">
      <c r="A33" s="329" t="s">
        <v>169</v>
      </c>
      <c r="B33" s="53" t="s">
        <v>170</v>
      </c>
      <c r="C33" s="302"/>
      <c r="D33" s="302"/>
      <c r="E33" s="297"/>
      <c r="F33" s="29"/>
    </row>
    <row r="34" spans="1:6" s="27" customFormat="1" ht="39" customHeight="1" hidden="1">
      <c r="A34" s="329" t="s">
        <v>190</v>
      </c>
      <c r="B34" s="53" t="s">
        <v>191</v>
      </c>
      <c r="C34" s="302"/>
      <c r="D34" s="302"/>
      <c r="E34" s="297"/>
      <c r="F34" s="29"/>
    </row>
    <row r="35" spans="1:6" s="27" customFormat="1" ht="27" customHeight="1" hidden="1">
      <c r="A35" s="329" t="s">
        <v>148</v>
      </c>
      <c r="B35" s="53" t="s">
        <v>153</v>
      </c>
      <c r="C35" s="302"/>
      <c r="D35" s="302"/>
      <c r="E35" s="297"/>
      <c r="F35" s="29"/>
    </row>
    <row r="36" spans="1:6" s="27" customFormat="1" ht="27" customHeight="1" hidden="1">
      <c r="A36" s="328" t="s">
        <v>149</v>
      </c>
      <c r="B36" s="147" t="s">
        <v>156</v>
      </c>
      <c r="C36" s="302"/>
      <c r="D36" s="302"/>
      <c r="E36" s="297"/>
      <c r="F36" s="29"/>
    </row>
    <row r="37" spans="1:6" s="27" customFormat="1" ht="27" customHeight="1" hidden="1">
      <c r="A37" s="329" t="s">
        <v>172</v>
      </c>
      <c r="B37" s="51" t="s">
        <v>171</v>
      </c>
      <c r="C37" s="302"/>
      <c r="D37" s="302"/>
      <c r="E37" s="297"/>
      <c r="F37" s="29"/>
    </row>
    <row r="38" spans="1:6" s="27" customFormat="1" ht="21" customHeight="1">
      <c r="A38" s="327" t="s">
        <v>147</v>
      </c>
      <c r="B38" s="52" t="s">
        <v>86</v>
      </c>
      <c r="C38" s="302">
        <v>18000</v>
      </c>
      <c r="D38" s="302"/>
      <c r="E38" s="297"/>
      <c r="F38" s="29"/>
    </row>
    <row r="39" spans="1:6" s="27" customFormat="1" ht="18" customHeight="1">
      <c r="A39" s="329" t="s">
        <v>167</v>
      </c>
      <c r="B39" s="51" t="s">
        <v>168</v>
      </c>
      <c r="C39" s="302">
        <v>1239119</v>
      </c>
      <c r="D39" s="302">
        <v>854227</v>
      </c>
      <c r="E39" s="297">
        <f aca="true" t="shared" si="0" ref="E39:E44">D39/C39*100</f>
        <v>68.93825371090266</v>
      </c>
      <c r="F39" s="29"/>
    </row>
    <row r="40" spans="1:6" s="27" customFormat="1" ht="22.5" customHeight="1">
      <c r="A40" s="329" t="s">
        <v>233</v>
      </c>
      <c r="B40" s="51" t="s">
        <v>234</v>
      </c>
      <c r="C40" s="313">
        <v>851286</v>
      </c>
      <c r="D40" s="313">
        <v>526494</v>
      </c>
      <c r="E40" s="325">
        <f t="shared" si="0"/>
        <v>61.84689986678977</v>
      </c>
      <c r="F40" s="29"/>
    </row>
    <row r="41" spans="1:6" s="27" customFormat="1" ht="22.5" customHeight="1">
      <c r="A41" s="329" t="s">
        <v>235</v>
      </c>
      <c r="B41" s="51" t="s">
        <v>236</v>
      </c>
      <c r="C41" s="313">
        <v>123333</v>
      </c>
      <c r="D41" s="313">
        <v>64132.9</v>
      </c>
      <c r="E41" s="325">
        <f t="shared" si="0"/>
        <v>51.99978918861943</v>
      </c>
      <c r="F41" s="29"/>
    </row>
    <row r="42" spans="1:6" s="27" customFormat="1" ht="22.5" customHeight="1">
      <c r="A42" s="329" t="s">
        <v>237</v>
      </c>
      <c r="B42" s="51" t="s">
        <v>238</v>
      </c>
      <c r="C42" s="313">
        <v>263600</v>
      </c>
      <c r="D42" s="313">
        <v>263600</v>
      </c>
      <c r="E42" s="325">
        <f t="shared" si="0"/>
        <v>100</v>
      </c>
      <c r="F42" s="29"/>
    </row>
    <row r="43" spans="1:6" s="27" customFormat="1" ht="78.75" customHeight="1">
      <c r="A43" s="329" t="s">
        <v>239</v>
      </c>
      <c r="B43" s="51" t="s">
        <v>240</v>
      </c>
      <c r="C43" s="313">
        <v>900</v>
      </c>
      <c r="D43" s="313"/>
      <c r="E43" s="325">
        <f t="shared" si="0"/>
        <v>0</v>
      </c>
      <c r="F43" s="29"/>
    </row>
    <row r="44" spans="1:5" s="27" customFormat="1" ht="29.25" customHeight="1" thickBot="1">
      <c r="A44" s="110"/>
      <c r="B44" s="111" t="s">
        <v>54</v>
      </c>
      <c r="C44" s="303">
        <f>SUM(C25:C39)</f>
        <v>1257831</v>
      </c>
      <c r="D44" s="303">
        <f>SUM(D25:D39)</f>
        <v>854227</v>
      </c>
      <c r="E44" s="296">
        <f t="shared" si="0"/>
        <v>67.91270051382101</v>
      </c>
    </row>
    <row r="45" spans="1:5" s="27" customFormat="1" ht="23.25" customHeight="1" hidden="1" thickBot="1">
      <c r="A45" s="113" t="s">
        <v>165</v>
      </c>
      <c r="B45" s="114" t="s">
        <v>166</v>
      </c>
      <c r="C45" s="304"/>
      <c r="D45" s="304"/>
      <c r="E45" s="297"/>
    </row>
    <row r="46" spans="1:5" ht="21" thickBot="1">
      <c r="A46" s="67"/>
      <c r="B46" s="41" t="s">
        <v>55</v>
      </c>
      <c r="C46" s="305">
        <f>SUM(C44:C45)</f>
        <v>1257831</v>
      </c>
      <c r="D46" s="305">
        <f>SUM(D44:D45)</f>
        <v>854227</v>
      </c>
      <c r="E46" s="298">
        <f>SUM(E44:E45)</f>
        <v>67.91270051382101</v>
      </c>
    </row>
    <row r="47" spans="1:5" ht="21" thickBot="1">
      <c r="A47" s="60"/>
      <c r="B47" s="30" t="s">
        <v>120</v>
      </c>
      <c r="C47" s="306"/>
      <c r="D47" s="307"/>
      <c r="E47" s="212"/>
    </row>
    <row r="48" spans="1:5" ht="37.5" hidden="1">
      <c r="A48" s="90">
        <v>601000</v>
      </c>
      <c r="B48" s="91" t="s">
        <v>121</v>
      </c>
      <c r="C48" s="308"/>
      <c r="D48" s="309"/>
      <c r="E48" s="213"/>
    </row>
    <row r="49" spans="1:5" ht="37.5" hidden="1">
      <c r="A49" s="54">
        <v>601100</v>
      </c>
      <c r="B49" s="55" t="s">
        <v>122</v>
      </c>
      <c r="C49" s="310"/>
      <c r="D49" s="311"/>
      <c r="E49" s="214"/>
    </row>
    <row r="50" spans="1:5" ht="20.25" hidden="1">
      <c r="A50" s="54">
        <v>601200</v>
      </c>
      <c r="B50" s="55" t="s">
        <v>123</v>
      </c>
      <c r="C50" s="310"/>
      <c r="D50" s="311"/>
      <c r="E50" s="214"/>
    </row>
    <row r="51" spans="1:5" ht="20.25">
      <c r="A51" s="50">
        <v>602000</v>
      </c>
      <c r="B51" s="51" t="s">
        <v>29</v>
      </c>
      <c r="C51" s="312">
        <v>1256219</v>
      </c>
      <c r="D51" s="312"/>
      <c r="E51" s="215"/>
    </row>
    <row r="52" spans="1:5" ht="38.25" thickBot="1">
      <c r="A52" s="54">
        <v>602400</v>
      </c>
      <c r="B52" s="55" t="s">
        <v>19</v>
      </c>
      <c r="C52" s="313">
        <v>1256219</v>
      </c>
      <c r="D52" s="313"/>
      <c r="E52" s="214"/>
    </row>
    <row r="53" spans="1:5" ht="20.25" hidden="1">
      <c r="A53" s="54">
        <v>602200</v>
      </c>
      <c r="B53" s="55" t="s">
        <v>31</v>
      </c>
      <c r="C53" s="314"/>
      <c r="D53" s="314"/>
      <c r="E53" s="214"/>
    </row>
    <row r="54" spans="1:5" ht="20.25" hidden="1">
      <c r="A54" s="54"/>
      <c r="B54" s="55" t="s">
        <v>14</v>
      </c>
      <c r="C54" s="314"/>
      <c r="D54" s="314"/>
      <c r="E54" s="214"/>
    </row>
    <row r="55" spans="1:5" ht="20.25" hidden="1">
      <c r="A55" s="54"/>
      <c r="B55" s="55" t="s">
        <v>12</v>
      </c>
      <c r="C55" s="314"/>
      <c r="D55" s="314"/>
      <c r="E55" s="214"/>
    </row>
    <row r="56" spans="1:5" ht="20.25" hidden="1">
      <c r="A56" s="54"/>
      <c r="B56" s="55" t="s">
        <v>13</v>
      </c>
      <c r="C56" s="314"/>
      <c r="D56" s="314"/>
      <c r="E56" s="214"/>
    </row>
    <row r="57" spans="1:5" ht="20.25" hidden="1">
      <c r="A57" s="54"/>
      <c r="B57" s="55" t="s">
        <v>15</v>
      </c>
      <c r="C57" s="314"/>
      <c r="D57" s="314"/>
      <c r="E57" s="214"/>
    </row>
    <row r="58" spans="1:5" ht="20.25" hidden="1">
      <c r="A58" s="92"/>
      <c r="B58" s="93" t="s">
        <v>124</v>
      </c>
      <c r="C58" s="315"/>
      <c r="D58" s="315"/>
      <c r="E58" s="216"/>
    </row>
    <row r="59" spans="1:5" ht="20.25" hidden="1">
      <c r="A59" s="92"/>
      <c r="B59" s="93" t="s">
        <v>125</v>
      </c>
      <c r="C59" s="315"/>
      <c r="D59" s="315"/>
      <c r="E59" s="216"/>
    </row>
    <row r="60" spans="1:5" ht="20.25" hidden="1">
      <c r="A60" s="92"/>
      <c r="B60" s="93" t="s">
        <v>126</v>
      </c>
      <c r="C60" s="315"/>
      <c r="D60" s="315"/>
      <c r="E60" s="216"/>
    </row>
    <row r="61" spans="1:5" ht="20.25" hidden="1">
      <c r="A61" s="92"/>
      <c r="B61" s="93" t="s">
        <v>127</v>
      </c>
      <c r="C61" s="315"/>
      <c r="D61" s="315"/>
      <c r="E61" s="216"/>
    </row>
    <row r="62" spans="1:5" ht="20.25" hidden="1">
      <c r="A62" s="92"/>
      <c r="B62" s="93" t="s">
        <v>128</v>
      </c>
      <c r="C62" s="315"/>
      <c r="D62" s="315"/>
      <c r="E62" s="216"/>
    </row>
    <row r="63" spans="1:5" ht="20.25" hidden="1">
      <c r="A63" s="92"/>
      <c r="B63" s="93" t="s">
        <v>129</v>
      </c>
      <c r="C63" s="315"/>
      <c r="D63" s="315"/>
      <c r="E63" s="216"/>
    </row>
    <row r="64" spans="1:5" ht="20.25" hidden="1">
      <c r="A64" s="92"/>
      <c r="B64" s="93" t="s">
        <v>130</v>
      </c>
      <c r="C64" s="315"/>
      <c r="D64" s="315"/>
      <c r="E64" s="216"/>
    </row>
    <row r="65" spans="1:5" ht="20.25" hidden="1">
      <c r="A65" s="92"/>
      <c r="B65" s="93" t="s">
        <v>131</v>
      </c>
      <c r="C65" s="315"/>
      <c r="D65" s="315"/>
      <c r="E65" s="216"/>
    </row>
    <row r="66" spans="1:5" ht="20.25" hidden="1">
      <c r="A66" s="92"/>
      <c r="B66" s="93" t="s">
        <v>132</v>
      </c>
      <c r="C66" s="315"/>
      <c r="D66" s="315"/>
      <c r="E66" s="216"/>
    </row>
    <row r="67" spans="1:5" ht="20.25" hidden="1">
      <c r="A67" s="92"/>
      <c r="B67" s="93" t="s">
        <v>133</v>
      </c>
      <c r="C67" s="315"/>
      <c r="D67" s="315"/>
      <c r="E67" s="216"/>
    </row>
    <row r="68" spans="1:5" ht="20.25" hidden="1">
      <c r="A68" s="92"/>
      <c r="B68" s="93" t="s">
        <v>134</v>
      </c>
      <c r="C68" s="315"/>
      <c r="D68" s="315"/>
      <c r="E68" s="216"/>
    </row>
    <row r="69" spans="1:5" ht="20.25" hidden="1">
      <c r="A69" s="54">
        <v>602300</v>
      </c>
      <c r="B69" s="55" t="s">
        <v>135</v>
      </c>
      <c r="C69" s="314"/>
      <c r="D69" s="314"/>
      <c r="E69" s="214"/>
    </row>
    <row r="70" spans="1:5" ht="38.25" hidden="1" thickBot="1">
      <c r="A70" s="54">
        <v>602400</v>
      </c>
      <c r="B70" s="55" t="s">
        <v>19</v>
      </c>
      <c r="C70" s="314"/>
      <c r="D70" s="314"/>
      <c r="E70" s="214"/>
    </row>
    <row r="71" spans="1:5" ht="21" thickBot="1">
      <c r="A71" s="56"/>
      <c r="B71" s="57" t="s">
        <v>136</v>
      </c>
      <c r="C71" s="316">
        <f>C51</f>
        <v>1256219</v>
      </c>
      <c r="D71" s="316">
        <f>D51</f>
        <v>0</v>
      </c>
      <c r="E71" s="211"/>
    </row>
    <row r="72" spans="3:5" ht="18">
      <c r="C72" s="22"/>
      <c r="D72" s="62"/>
      <c r="E72" s="22"/>
    </row>
    <row r="73" spans="3:5" ht="18">
      <c r="C73" s="22"/>
      <c r="D73" s="62"/>
      <c r="E73" s="22"/>
    </row>
    <row r="74" spans="1:4" s="330" customFormat="1" ht="38.25" customHeight="1">
      <c r="A74" s="332" t="s">
        <v>243</v>
      </c>
      <c r="B74" s="338"/>
      <c r="C74" s="339" t="s">
        <v>244</v>
      </c>
      <c r="D74" s="340"/>
    </row>
    <row r="75" spans="3:5" ht="18">
      <c r="C75" s="22"/>
      <c r="D75" s="62"/>
      <c r="E75" s="22"/>
    </row>
    <row r="76" spans="3:5" ht="18">
      <c r="C76" s="22"/>
      <c r="D76" s="62"/>
      <c r="E76" s="22"/>
    </row>
    <row r="77" spans="3:5" ht="18">
      <c r="C77" s="22"/>
      <c r="D77" s="62"/>
      <c r="E77" s="22"/>
    </row>
    <row r="78" spans="3:5" ht="18">
      <c r="C78" s="22"/>
      <c r="D78" s="62"/>
      <c r="E78" s="22"/>
    </row>
    <row r="79" spans="3:5" ht="18">
      <c r="C79" s="22"/>
      <c r="D79" s="62"/>
      <c r="E79" s="22"/>
    </row>
    <row r="80" spans="3:5" ht="18">
      <c r="C80" s="22"/>
      <c r="D80" s="62"/>
      <c r="E80" s="22"/>
    </row>
    <row r="81" spans="3:5" ht="18">
      <c r="C81" s="22"/>
      <c r="D81" s="62"/>
      <c r="E81" s="22"/>
    </row>
    <row r="82" spans="3:5" ht="18">
      <c r="C82" s="22"/>
      <c r="D82" s="62"/>
      <c r="E82" s="22"/>
    </row>
    <row r="83" spans="3:5" ht="18">
      <c r="C83" s="22"/>
      <c r="D83" s="62"/>
      <c r="E83" s="22"/>
    </row>
    <row r="84" spans="3:5" ht="18">
      <c r="C84" s="22"/>
      <c r="D84" s="62"/>
      <c r="E84" s="22"/>
    </row>
    <row r="85" spans="3:5" ht="18">
      <c r="C85" s="22"/>
      <c r="D85" s="62"/>
      <c r="E85" s="22"/>
    </row>
    <row r="86" spans="3:5" ht="18">
      <c r="C86" s="22"/>
      <c r="D86" s="62"/>
      <c r="E86" s="22"/>
    </row>
    <row r="87" spans="3:5" ht="18">
      <c r="C87" s="22"/>
      <c r="D87" s="62"/>
      <c r="E87" s="22"/>
    </row>
    <row r="88" spans="3:5" ht="18">
      <c r="C88" s="22"/>
      <c r="D88" s="62"/>
      <c r="E88" s="22"/>
    </row>
    <row r="89" spans="3:5" ht="18">
      <c r="C89" s="22"/>
      <c r="D89" s="62"/>
      <c r="E89" s="22"/>
    </row>
    <row r="90" spans="3:5" ht="18">
      <c r="C90" s="22"/>
      <c r="D90" s="62"/>
      <c r="E90" s="22"/>
    </row>
    <row r="91" spans="3:5" ht="18">
      <c r="C91" s="22"/>
      <c r="D91" s="6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spans="3:5" ht="18">
      <c r="C631" s="22"/>
      <c r="E631" s="22"/>
    </row>
    <row r="632" spans="3:5" ht="18">
      <c r="C632" s="22"/>
      <c r="E632" s="22"/>
    </row>
    <row r="633" spans="3:5" ht="18">
      <c r="C633" s="22"/>
      <c r="E633" s="22"/>
    </row>
    <row r="634" spans="3:5" ht="18">
      <c r="C634" s="22"/>
      <c r="E634" s="22"/>
    </row>
    <row r="635" spans="3:5" ht="18">
      <c r="C635" s="22"/>
      <c r="E635" s="22"/>
    </row>
    <row r="636" spans="3:5" ht="18">
      <c r="C636" s="22"/>
      <c r="E636" s="22"/>
    </row>
    <row r="637" spans="3:5" ht="18">
      <c r="C637" s="22"/>
      <c r="E637" s="22"/>
    </row>
    <row r="638" spans="3:5" ht="18">
      <c r="C638" s="22"/>
      <c r="E638" s="22"/>
    </row>
    <row r="639" ht="18">
      <c r="E639" s="22"/>
    </row>
    <row r="640" ht="18">
      <c r="E640" s="22"/>
    </row>
    <row r="641" ht="18">
      <c r="E641" s="22"/>
    </row>
    <row r="642" ht="18">
      <c r="E642" s="22"/>
    </row>
  </sheetData>
  <sheetProtection/>
  <mergeCells count="2">
    <mergeCell ref="A74:B74"/>
    <mergeCell ref="C74:D74"/>
  </mergeCells>
  <printOptions horizontalCentered="1"/>
  <pageMargins left="1.1811023622047245" right="0.3937007874015748" top="0.7874015748031497" bottom="0.7874015748031497" header="0" footer="0"/>
  <pageSetup fitToHeight="8" horizontalDpi="600" verticalDpi="600" orientation="portrait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2021-03-03T13:15:25Z</cp:lastPrinted>
  <dcterms:created xsi:type="dcterms:W3CDTF">2003-04-04T06:54:01Z</dcterms:created>
  <dcterms:modified xsi:type="dcterms:W3CDTF">2021-03-03T13:16:02Z</dcterms:modified>
  <cp:category/>
  <cp:version/>
  <cp:contentType/>
  <cp:contentStatus/>
</cp:coreProperties>
</file>